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<sst xmlns="http://schemas.openxmlformats.org/spreadsheetml/2006/main" count="423" uniqueCount="116">
  <si>
    <t>東京食肉市場</t>
  </si>
  <si>
    <t>＜福島＞　02月02日　令和４年度「福島県産種雄牛産子枝肉研究会」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</si>
  <si>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</si>
  <si>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</si>
  <si>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</si>
  <si>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</si>
  <si>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</si>
  <si>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</si>
  <si>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</si>
  <si>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</si>
  <si>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</si>
  <si>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</si>
  <si>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</si>
  <si>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</si>
  <si>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</si>
  <si>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</si>
  <si>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</si>
  <si>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</si>
  <si>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</si>
  <si>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</si>
  <si>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</si>
  <si>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</si>
  <si>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</si>
  <si>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</si>
  <si>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</si>
  <si>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</si>
  <si>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</si>
  <si>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</si>
  <si>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</si>
  <si>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</si>
  <si>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</si>
  <si>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</si>
  <si>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</si>
  <si>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</si>
  <si>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</si>
  <si>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</si>
  <si>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</si>
  <si>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</si>
  <si>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</si>
  <si>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</si>
  <si>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</si>
  <si>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</si>
  <si>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</si>
  <si>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</si>
  <si>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</si>
  <si>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</si>
  <si>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</si>
  <si>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</si>
  <si>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</si>
  <si>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勝忠安福</t>
  </si>
  <si>
    <t>勝平正</t>
  </si>
  <si>
    <t>福之国</t>
  </si>
  <si>
    <t>福島・ふくしま未来</t>
  </si>
  <si>
    <t>和</t>
  </si>
  <si>
    <t>ﾇｷ</t>
  </si>
  <si>
    <t>A5</t>
  </si>
  <si>
    <t/>
  </si>
  <si>
    <t>優秀賞</t>
  </si>
  <si>
    <t>安福久</t>
  </si>
  <si>
    <t>勝忠平</t>
  </si>
  <si>
    <t>3-</t>
  </si>
  <si>
    <t>優良賞</t>
  </si>
  <si>
    <t>百合茂</t>
  </si>
  <si>
    <t>最優秀賞</t>
  </si>
  <si>
    <t>自家産</t>
  </si>
  <si>
    <t>安平幸</t>
  </si>
  <si>
    <t>ｲ</t>
  </si>
  <si>
    <t>ﾊﾞﾗ</t>
  </si>
  <si>
    <t>平茂勝</t>
  </si>
  <si>
    <t>2+</t>
  </si>
  <si>
    <t>第1花国</t>
  </si>
  <si>
    <t>A3</t>
  </si>
  <si>
    <t>美津照重</t>
  </si>
  <si>
    <t>平茂晴</t>
  </si>
  <si>
    <t>平茂勝</t>
  </si>
  <si>
    <t>ｵ</t>
  </si>
  <si>
    <t>A4</t>
  </si>
  <si>
    <t>芳之国</t>
  </si>
  <si>
    <t>好平茂</t>
  </si>
  <si>
    <t>勝平安</t>
  </si>
  <si>
    <t>諒太郎</t>
  </si>
  <si>
    <t>福桜（宮崎）</t>
  </si>
  <si>
    <t>ｳ</t>
  </si>
  <si>
    <t>ｿｳﾎﾞｳ</t>
  </si>
  <si>
    <t>ﾒｽ</t>
  </si>
  <si>
    <t>福昌</t>
  </si>
  <si>
    <t>福島・福島さくら</t>
  </si>
  <si>
    <t>隆之国</t>
  </si>
  <si>
    <t>喜多平茂</t>
  </si>
  <si>
    <t>福桜</t>
  </si>
  <si>
    <t>2-</t>
  </si>
  <si>
    <t>高百合</t>
  </si>
  <si>
    <t>福島・夢みなみ</t>
  </si>
  <si>
    <r>
      <t>嵐山1</t>
    </r>
    <r>
      <rPr>
        <sz val="11"/>
        <rFont val="ＭＳ Ｐゴシック"/>
        <family val="3"/>
      </rPr>
      <t>4</t>
    </r>
  </si>
  <si>
    <t>安糸福</t>
  </si>
  <si>
    <t>B4</t>
  </si>
  <si>
    <t>1+</t>
  </si>
  <si>
    <t>多久実</t>
  </si>
  <si>
    <t>21世紀</t>
  </si>
  <si>
    <t>B5</t>
  </si>
  <si>
    <t>高百合</t>
  </si>
  <si>
    <t>安平</t>
  </si>
  <si>
    <t>福島・東西しらかわ</t>
  </si>
  <si>
    <t>平茂勝</t>
  </si>
  <si>
    <t>福島・会津よつば</t>
  </si>
  <si>
    <t>耕富士</t>
  </si>
  <si>
    <t>秀菊安</t>
  </si>
  <si>
    <t>福島・（株）美土里耕産</t>
  </si>
  <si>
    <t>幸紀雄</t>
  </si>
  <si>
    <t>ｴ</t>
  </si>
  <si>
    <t>ﾓﾓ</t>
  </si>
  <si>
    <t>美穂国</t>
  </si>
  <si>
    <t>忠富士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</si>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</sst>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2.01_\04_&#25522;&#36617;2302\1&#65294;&#20316;&#26989;&#12501;&#12449;&#12452;&#12523;\2302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25.9</v>
      </c>
      <c r="G5" s="38"/>
      <c r="H5" s="39"/>
      <c r="I5" s="40"/>
      <c r="J5" s="39"/>
      <c r="K5" s="41"/>
      <c r="L5" s="42"/>
      <c r="M5" s="43"/>
      <c r="N5" s="44">
        <f>T5*U5</f>
        <v>1275702</v>
      </c>
      <c r="O5" s="45">
        <v>44956</v>
      </c>
      <c r="P5" s="36" t="s">
        <v>52</v>
      </c>
      <c r="Q5" s="46" t="s">
        <v>53</v>
      </c>
      <c r="R5" s="47" t="s">
        <v>54</v>
      </c>
      <c r="S5" s="35">
        <v>130</v>
      </c>
      <c r="T5" s="39">
        <v>519</v>
      </c>
      <c r="U5" s="44">
        <v>2458</v>
      </c>
      <c r="V5" s="48" t="s">
        <v>55</v>
      </c>
      <c r="W5" s="39">
        <v>62</v>
      </c>
      <c r="X5" s="43">
        <v>11.3</v>
      </c>
      <c r="Y5" s="37">
        <v>2.2</v>
      </c>
      <c r="Z5" s="37">
        <v>76.5</v>
      </c>
      <c r="AA5" s="49">
        <v>3</v>
      </c>
      <c r="AB5" s="50">
        <v>10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49</v>
      </c>
      <c r="D6" s="36" t="s">
        <v>58</v>
      </c>
      <c r="E6" s="36" t="s">
        <v>59</v>
      </c>
      <c r="F6" s="37">
        <v>26.2</v>
      </c>
      <c r="G6" s="38"/>
      <c r="H6" s="39"/>
      <c r="I6" s="40"/>
      <c r="J6" s="39"/>
      <c r="K6" s="41"/>
      <c r="L6" s="42"/>
      <c r="M6" s="43"/>
      <c r="N6" s="44">
        <f aca="true" t="shared" si="0" ref="N6:N37">T6*U6</f>
        <v>1023264</v>
      </c>
      <c r="O6" s="45">
        <f>$O$5</f>
        <v>44956</v>
      </c>
      <c r="P6" s="36" t="s">
        <v>52</v>
      </c>
      <c r="Q6" s="46" t="s">
        <v>53</v>
      </c>
      <c r="R6" s="46" t="s">
        <v>54</v>
      </c>
      <c r="S6" s="35">
        <v>131</v>
      </c>
      <c r="T6" s="39">
        <v>456</v>
      </c>
      <c r="U6" s="44">
        <v>2244</v>
      </c>
      <c r="V6" s="48" t="s">
        <v>55</v>
      </c>
      <c r="W6" s="39">
        <v>57</v>
      </c>
      <c r="X6" s="43">
        <v>8.2</v>
      </c>
      <c r="Y6" s="37">
        <v>3.5</v>
      </c>
      <c r="Z6" s="37">
        <v>73.5</v>
      </c>
      <c r="AA6" s="49" t="s">
        <v>60</v>
      </c>
      <c r="AB6" s="50">
        <v>9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49</v>
      </c>
      <c r="D7" s="36" t="s">
        <v>58</v>
      </c>
      <c r="E7" s="36" t="s">
        <v>59</v>
      </c>
      <c r="F7" s="37">
        <v>26.2</v>
      </c>
      <c r="G7" s="38"/>
      <c r="H7" s="39"/>
      <c r="I7" s="40"/>
      <c r="J7" s="39"/>
      <c r="K7" s="41"/>
      <c r="L7" s="42"/>
      <c r="M7" s="43"/>
      <c r="N7" s="44">
        <f t="shared" si="0"/>
        <v>1133748</v>
      </c>
      <c r="O7" s="45">
        <f aca="true" t="shared" si="1" ref="O7:O37">$O$5</f>
        <v>44956</v>
      </c>
      <c r="P7" s="36" t="s">
        <v>52</v>
      </c>
      <c r="Q7" s="46" t="s">
        <v>53</v>
      </c>
      <c r="R7" s="46" t="s">
        <v>54</v>
      </c>
      <c r="S7" s="35">
        <v>132</v>
      </c>
      <c r="T7" s="39">
        <v>462</v>
      </c>
      <c r="U7" s="44">
        <v>2454</v>
      </c>
      <c r="V7" s="48" t="s">
        <v>55</v>
      </c>
      <c r="W7" s="39">
        <v>60</v>
      </c>
      <c r="X7" s="43">
        <v>7.9</v>
      </c>
      <c r="Y7" s="37">
        <v>2.9</v>
      </c>
      <c r="Z7" s="37">
        <v>74.1</v>
      </c>
      <c r="AA7" s="49" t="s">
        <v>60</v>
      </c>
      <c r="AB7" s="50">
        <v>9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 t="s">
        <v>61</v>
      </c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49</v>
      </c>
      <c r="D8" s="36" t="s">
        <v>58</v>
      </c>
      <c r="E8" s="36" t="s">
        <v>62</v>
      </c>
      <c r="F8" s="37">
        <v>26.3</v>
      </c>
      <c r="G8" s="38"/>
      <c r="H8" s="39"/>
      <c r="I8" s="40"/>
      <c r="J8" s="39"/>
      <c r="K8" s="41"/>
      <c r="L8" s="42"/>
      <c r="M8" s="43"/>
      <c r="N8" s="44">
        <f t="shared" si="0"/>
        <v>1377280</v>
      </c>
      <c r="O8" s="45">
        <f t="shared" si="1"/>
        <v>44956</v>
      </c>
      <c r="P8" s="36" t="s">
        <v>52</v>
      </c>
      <c r="Q8" s="46" t="s">
        <v>53</v>
      </c>
      <c r="R8" s="46" t="s">
        <v>54</v>
      </c>
      <c r="S8" s="35">
        <v>133</v>
      </c>
      <c r="T8" s="39">
        <v>538</v>
      </c>
      <c r="U8" s="44">
        <v>2560</v>
      </c>
      <c r="V8" s="48" t="s">
        <v>55</v>
      </c>
      <c r="W8" s="39">
        <v>75</v>
      </c>
      <c r="X8" s="43">
        <v>8</v>
      </c>
      <c r="Y8" s="37">
        <v>1.6</v>
      </c>
      <c r="Z8" s="37">
        <v>76.3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 t="s">
        <v>63</v>
      </c>
      <c r="AQ8" s="52"/>
      <c r="AR8" s="52"/>
    </row>
    <row r="9" spans="1:44" s="6" customFormat="1" ht="15" customHeight="1">
      <c r="A9" s="35">
        <v>5</v>
      </c>
      <c r="B9" s="36" t="s">
        <v>64</v>
      </c>
      <c r="C9" s="36" t="s">
        <v>49</v>
      </c>
      <c r="D9" s="36" t="s">
        <v>65</v>
      </c>
      <c r="E9" s="36" t="s">
        <v>62</v>
      </c>
      <c r="F9" s="37">
        <v>28.6</v>
      </c>
      <c r="G9" s="38"/>
      <c r="H9" s="39"/>
      <c r="I9" s="40"/>
      <c r="J9" s="39"/>
      <c r="K9" s="41"/>
      <c r="L9" s="42"/>
      <c r="M9" s="43"/>
      <c r="N9" s="44">
        <f t="shared" si="0"/>
        <v>1170474</v>
      </c>
      <c r="O9" s="45">
        <f t="shared" si="1"/>
        <v>44956</v>
      </c>
      <c r="P9" s="36" t="s">
        <v>52</v>
      </c>
      <c r="Q9" s="46" t="s">
        <v>53</v>
      </c>
      <c r="R9" s="46" t="s">
        <v>54</v>
      </c>
      <c r="S9" s="35">
        <v>134</v>
      </c>
      <c r="T9" s="39">
        <v>523</v>
      </c>
      <c r="U9" s="44">
        <v>2238</v>
      </c>
      <c r="V9" s="48" t="s">
        <v>55</v>
      </c>
      <c r="W9" s="39">
        <v>61</v>
      </c>
      <c r="X9" s="43">
        <v>9.7</v>
      </c>
      <c r="Y9" s="37">
        <v>2.3</v>
      </c>
      <c r="Z9" s="37">
        <v>75.2</v>
      </c>
      <c r="AA9" s="49">
        <v>4</v>
      </c>
      <c r="AB9" s="50">
        <v>11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7" t="s">
        <v>66</v>
      </c>
      <c r="AM9" s="46"/>
      <c r="AN9" s="46"/>
      <c r="AO9" s="51" t="s">
        <v>67</v>
      </c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49</v>
      </c>
      <c r="D10" s="36" t="s">
        <v>58</v>
      </c>
      <c r="E10" s="36" t="s">
        <v>68</v>
      </c>
      <c r="F10" s="37">
        <v>29</v>
      </c>
      <c r="G10" s="38"/>
      <c r="H10" s="39"/>
      <c r="I10" s="40"/>
      <c r="J10" s="39"/>
      <c r="K10" s="41"/>
      <c r="L10" s="42"/>
      <c r="M10" s="43"/>
      <c r="N10" s="44">
        <f t="shared" si="0"/>
        <v>1224186</v>
      </c>
      <c r="O10" s="45">
        <f t="shared" si="1"/>
        <v>44956</v>
      </c>
      <c r="P10" s="36" t="s">
        <v>52</v>
      </c>
      <c r="Q10" s="46" t="s">
        <v>53</v>
      </c>
      <c r="R10" s="46" t="s">
        <v>54</v>
      </c>
      <c r="S10" s="35">
        <v>135</v>
      </c>
      <c r="T10" s="39">
        <v>547</v>
      </c>
      <c r="U10" s="44">
        <v>2238</v>
      </c>
      <c r="V10" s="48" t="s">
        <v>55</v>
      </c>
      <c r="W10" s="39">
        <v>66</v>
      </c>
      <c r="X10" s="43">
        <v>8.7</v>
      </c>
      <c r="Y10" s="37">
        <v>3.4</v>
      </c>
      <c r="Z10" s="37">
        <v>73.9</v>
      </c>
      <c r="AA10" s="49" t="s">
        <v>69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49</v>
      </c>
      <c r="D11" s="36" t="s">
        <v>58</v>
      </c>
      <c r="E11" s="36" t="s">
        <v>70</v>
      </c>
      <c r="F11" s="37">
        <v>27.2</v>
      </c>
      <c r="G11" s="38"/>
      <c r="H11" s="39"/>
      <c r="I11" s="40"/>
      <c r="J11" s="39"/>
      <c r="K11" s="41"/>
      <c r="L11" s="42"/>
      <c r="M11" s="43"/>
      <c r="N11" s="44">
        <f t="shared" si="0"/>
        <v>907854</v>
      </c>
      <c r="O11" s="45">
        <f t="shared" si="1"/>
        <v>44956</v>
      </c>
      <c r="P11" s="36" t="s">
        <v>52</v>
      </c>
      <c r="Q11" s="46" t="s">
        <v>53</v>
      </c>
      <c r="R11" s="46" t="s">
        <v>54</v>
      </c>
      <c r="S11" s="35">
        <v>136</v>
      </c>
      <c r="T11" s="39">
        <v>498</v>
      </c>
      <c r="U11" s="44">
        <v>1823</v>
      </c>
      <c r="V11" s="48" t="s">
        <v>71</v>
      </c>
      <c r="W11" s="39">
        <v>61</v>
      </c>
      <c r="X11" s="43">
        <v>8.3</v>
      </c>
      <c r="Y11" s="37">
        <v>3.6</v>
      </c>
      <c r="Z11" s="37">
        <v>73.4</v>
      </c>
      <c r="AA11" s="49">
        <v>1</v>
      </c>
      <c r="AB11" s="50">
        <v>4</v>
      </c>
      <c r="AC11" s="48">
        <v>4</v>
      </c>
      <c r="AD11" s="48">
        <v>3</v>
      </c>
      <c r="AE11" s="48">
        <v>3</v>
      </c>
      <c r="AF11" s="48">
        <v>3</v>
      </c>
      <c r="AG11" s="48">
        <v>3</v>
      </c>
      <c r="AH11" s="48">
        <v>3</v>
      </c>
      <c r="AI11" s="48">
        <v>2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49</v>
      </c>
      <c r="D12" s="36" t="s">
        <v>72</v>
      </c>
      <c r="E12" s="36" t="s">
        <v>59</v>
      </c>
      <c r="F12" s="37">
        <v>27.9</v>
      </c>
      <c r="G12" s="38"/>
      <c r="H12" s="39"/>
      <c r="I12" s="40"/>
      <c r="J12" s="39"/>
      <c r="K12" s="41"/>
      <c r="L12" s="42"/>
      <c r="M12" s="43"/>
      <c r="N12" s="44">
        <f t="shared" si="0"/>
        <v>1026900</v>
      </c>
      <c r="O12" s="45">
        <f t="shared" si="1"/>
        <v>44956</v>
      </c>
      <c r="P12" s="36" t="s">
        <v>52</v>
      </c>
      <c r="Q12" s="46" t="s">
        <v>53</v>
      </c>
      <c r="R12" s="46" t="s">
        <v>54</v>
      </c>
      <c r="S12" s="35">
        <v>137</v>
      </c>
      <c r="T12" s="39">
        <v>489</v>
      </c>
      <c r="U12" s="44">
        <v>2100</v>
      </c>
      <c r="V12" s="48" t="s">
        <v>55</v>
      </c>
      <c r="W12" s="39">
        <v>64</v>
      </c>
      <c r="X12" s="43">
        <v>8.7</v>
      </c>
      <c r="Y12" s="37">
        <v>3.8</v>
      </c>
      <c r="Z12" s="37">
        <v>74</v>
      </c>
      <c r="AA12" s="49" t="s">
        <v>69</v>
      </c>
      <c r="AB12" s="50">
        <v>8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49</v>
      </c>
      <c r="D13" s="36" t="s">
        <v>73</v>
      </c>
      <c r="E13" s="36" t="s">
        <v>74</v>
      </c>
      <c r="F13" s="37">
        <v>27.5</v>
      </c>
      <c r="G13" s="38"/>
      <c r="H13" s="39"/>
      <c r="I13" s="40"/>
      <c r="J13" s="39"/>
      <c r="K13" s="41"/>
      <c r="L13" s="42"/>
      <c r="M13" s="43"/>
      <c r="N13" s="44">
        <f t="shared" si="0"/>
        <v>1251276</v>
      </c>
      <c r="O13" s="45">
        <f t="shared" si="1"/>
        <v>44956</v>
      </c>
      <c r="P13" s="36" t="s">
        <v>52</v>
      </c>
      <c r="Q13" s="46" t="s">
        <v>53</v>
      </c>
      <c r="R13" s="46" t="s">
        <v>54</v>
      </c>
      <c r="S13" s="35">
        <v>138</v>
      </c>
      <c r="T13" s="39">
        <v>507</v>
      </c>
      <c r="U13" s="44">
        <v>2468</v>
      </c>
      <c r="V13" s="48" t="s">
        <v>55</v>
      </c>
      <c r="W13" s="39">
        <v>66</v>
      </c>
      <c r="X13" s="43">
        <v>9.8</v>
      </c>
      <c r="Y13" s="37">
        <v>1.5</v>
      </c>
      <c r="Z13" s="37">
        <v>77</v>
      </c>
      <c r="AA13" s="49">
        <v>5</v>
      </c>
      <c r="AB13" s="50">
        <v>12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2</v>
      </c>
      <c r="AJ13" s="48">
        <v>5</v>
      </c>
      <c r="AK13" s="48">
        <v>5</v>
      </c>
      <c r="AL13" s="47" t="s">
        <v>75</v>
      </c>
      <c r="AM13" s="46"/>
      <c r="AN13" s="46"/>
      <c r="AO13" s="36" t="s">
        <v>67</v>
      </c>
      <c r="AP13" s="36" t="s">
        <v>61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49</v>
      </c>
      <c r="D14" s="36" t="s">
        <v>62</v>
      </c>
      <c r="E14" s="36" t="s">
        <v>58</v>
      </c>
      <c r="F14" s="37">
        <v>26</v>
      </c>
      <c r="G14" s="38"/>
      <c r="H14" s="39"/>
      <c r="I14" s="40"/>
      <c r="J14" s="39"/>
      <c r="K14" s="41"/>
      <c r="L14" s="42"/>
      <c r="M14" s="43"/>
      <c r="N14" s="44">
        <f t="shared" si="0"/>
        <v>972621</v>
      </c>
      <c r="O14" s="45">
        <f t="shared" si="1"/>
        <v>44956</v>
      </c>
      <c r="P14" s="36" t="s">
        <v>52</v>
      </c>
      <c r="Q14" s="46" t="s">
        <v>53</v>
      </c>
      <c r="R14" s="46" t="s">
        <v>54</v>
      </c>
      <c r="S14" s="35">
        <v>139</v>
      </c>
      <c r="T14" s="39">
        <v>459</v>
      </c>
      <c r="U14" s="44">
        <v>2119</v>
      </c>
      <c r="V14" s="48" t="s">
        <v>76</v>
      </c>
      <c r="W14" s="39">
        <v>47</v>
      </c>
      <c r="X14" s="43">
        <v>7.5</v>
      </c>
      <c r="Y14" s="37">
        <v>3.1</v>
      </c>
      <c r="Z14" s="37">
        <v>72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5</v>
      </c>
      <c r="AH14" s="48">
        <v>4</v>
      </c>
      <c r="AI14" s="48">
        <v>2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64</v>
      </c>
      <c r="C15" s="36" t="s">
        <v>49</v>
      </c>
      <c r="D15" s="36" t="s">
        <v>77</v>
      </c>
      <c r="E15" s="36" t="s">
        <v>58</v>
      </c>
      <c r="F15" s="37">
        <v>27.4</v>
      </c>
      <c r="G15" s="38"/>
      <c r="H15" s="39"/>
      <c r="I15" s="40"/>
      <c r="J15" s="39"/>
      <c r="K15" s="41"/>
      <c r="L15" s="42"/>
      <c r="M15" s="43"/>
      <c r="N15" s="44">
        <f t="shared" si="0"/>
        <v>924973</v>
      </c>
      <c r="O15" s="45">
        <f t="shared" si="1"/>
        <v>44956</v>
      </c>
      <c r="P15" s="36" t="s">
        <v>52</v>
      </c>
      <c r="Q15" s="46" t="s">
        <v>53</v>
      </c>
      <c r="R15" s="46" t="s">
        <v>54</v>
      </c>
      <c r="S15" s="35">
        <v>140</v>
      </c>
      <c r="T15" s="39">
        <v>439</v>
      </c>
      <c r="U15" s="44">
        <v>2107</v>
      </c>
      <c r="V15" s="48" t="s">
        <v>55</v>
      </c>
      <c r="W15" s="39">
        <v>52</v>
      </c>
      <c r="X15" s="43">
        <v>8.6</v>
      </c>
      <c r="Y15" s="37">
        <v>3.8</v>
      </c>
      <c r="Z15" s="37">
        <v>73</v>
      </c>
      <c r="AA15" s="49" t="s">
        <v>69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64</v>
      </c>
      <c r="C16" s="36" t="s">
        <v>49</v>
      </c>
      <c r="D16" s="36" t="s">
        <v>78</v>
      </c>
      <c r="E16" s="36" t="s">
        <v>58</v>
      </c>
      <c r="F16" s="37">
        <v>27.7</v>
      </c>
      <c r="G16" s="39"/>
      <c r="H16" s="39"/>
      <c r="I16" s="40"/>
      <c r="J16" s="39"/>
      <c r="K16" s="41"/>
      <c r="L16" s="42"/>
      <c r="M16" s="43"/>
      <c r="N16" s="44">
        <f t="shared" si="0"/>
        <v>1443200</v>
      </c>
      <c r="O16" s="45">
        <f t="shared" si="1"/>
        <v>44956</v>
      </c>
      <c r="P16" s="36" t="s">
        <v>52</v>
      </c>
      <c r="Q16" s="46" t="s">
        <v>53</v>
      </c>
      <c r="R16" s="46" t="s">
        <v>54</v>
      </c>
      <c r="S16" s="35">
        <v>141</v>
      </c>
      <c r="T16" s="39">
        <v>656</v>
      </c>
      <c r="U16" s="44">
        <v>2200</v>
      </c>
      <c r="V16" s="48" t="s">
        <v>55</v>
      </c>
      <c r="W16" s="39">
        <v>66</v>
      </c>
      <c r="X16" s="43">
        <v>9.4</v>
      </c>
      <c r="Y16" s="37">
        <v>4.3</v>
      </c>
      <c r="Z16" s="37">
        <v>72.1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36" t="s">
        <v>57</v>
      </c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79</v>
      </c>
      <c r="D17" s="36" t="s">
        <v>80</v>
      </c>
      <c r="E17" s="36" t="s">
        <v>58</v>
      </c>
      <c r="F17" s="37">
        <v>27.2</v>
      </c>
      <c r="G17" s="39"/>
      <c r="H17" s="39"/>
      <c r="I17" s="40"/>
      <c r="J17" s="39"/>
      <c r="K17" s="41"/>
      <c r="L17" s="42"/>
      <c r="M17" s="43"/>
      <c r="N17" s="44">
        <f t="shared" si="0"/>
        <v>1094000</v>
      </c>
      <c r="O17" s="45">
        <f t="shared" si="1"/>
        <v>44956</v>
      </c>
      <c r="P17" s="36" t="s">
        <v>52</v>
      </c>
      <c r="Q17" s="46" t="s">
        <v>53</v>
      </c>
      <c r="R17" s="46" t="s">
        <v>54</v>
      </c>
      <c r="S17" s="35">
        <v>142</v>
      </c>
      <c r="T17" s="39">
        <v>500</v>
      </c>
      <c r="U17" s="44">
        <v>2188</v>
      </c>
      <c r="V17" s="48" t="s">
        <v>55</v>
      </c>
      <c r="W17" s="39">
        <v>68</v>
      </c>
      <c r="X17" s="43">
        <v>8.4</v>
      </c>
      <c r="Y17" s="37">
        <v>1.8</v>
      </c>
      <c r="Z17" s="37">
        <v>76</v>
      </c>
      <c r="AA17" s="49">
        <v>3</v>
      </c>
      <c r="AB17" s="50">
        <v>10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36" t="s">
        <v>61</v>
      </c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49</v>
      </c>
      <c r="D18" s="36" t="s">
        <v>50</v>
      </c>
      <c r="E18" s="36" t="s">
        <v>81</v>
      </c>
      <c r="F18" s="37">
        <v>29.5</v>
      </c>
      <c r="G18" s="39"/>
      <c r="H18" s="39"/>
      <c r="I18" s="40"/>
      <c r="J18" s="39"/>
      <c r="K18" s="41"/>
      <c r="L18" s="42"/>
      <c r="M18" s="43"/>
      <c r="N18" s="44">
        <f t="shared" si="0"/>
        <v>1182060</v>
      </c>
      <c r="O18" s="45">
        <f t="shared" si="1"/>
        <v>44956</v>
      </c>
      <c r="P18" s="36" t="s">
        <v>52</v>
      </c>
      <c r="Q18" s="46" t="s">
        <v>53</v>
      </c>
      <c r="R18" s="46" t="s">
        <v>54</v>
      </c>
      <c r="S18" s="35">
        <v>143</v>
      </c>
      <c r="T18" s="39">
        <v>540</v>
      </c>
      <c r="U18" s="44">
        <v>2189</v>
      </c>
      <c r="V18" s="48" t="s">
        <v>55</v>
      </c>
      <c r="W18" s="39">
        <v>66</v>
      </c>
      <c r="X18" s="43">
        <v>9.4</v>
      </c>
      <c r="Y18" s="37">
        <v>2.9</v>
      </c>
      <c r="Z18" s="37">
        <v>74.9</v>
      </c>
      <c r="AA18" s="49">
        <v>3</v>
      </c>
      <c r="AB18" s="50">
        <v>10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7" t="s">
        <v>82</v>
      </c>
      <c r="AM18" s="46"/>
      <c r="AN18" s="46"/>
      <c r="AO18" s="36" t="s">
        <v>83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64</v>
      </c>
      <c r="C19" s="36" t="s">
        <v>49</v>
      </c>
      <c r="D19" s="36" t="s">
        <v>58</v>
      </c>
      <c r="E19" s="36" t="s">
        <v>50</v>
      </c>
      <c r="F19" s="37">
        <v>27.8</v>
      </c>
      <c r="G19" s="39"/>
      <c r="H19" s="39"/>
      <c r="I19" s="40"/>
      <c r="J19" s="39"/>
      <c r="K19" s="41"/>
      <c r="L19" s="42"/>
      <c r="M19" s="43"/>
      <c r="N19" s="44">
        <f t="shared" si="0"/>
        <v>750735</v>
      </c>
      <c r="O19" s="45">
        <f t="shared" si="1"/>
        <v>44956</v>
      </c>
      <c r="P19" s="36" t="s">
        <v>52</v>
      </c>
      <c r="Q19" s="46" t="s">
        <v>53</v>
      </c>
      <c r="R19" s="46" t="s">
        <v>84</v>
      </c>
      <c r="S19" s="35">
        <v>144</v>
      </c>
      <c r="T19" s="39">
        <v>415</v>
      </c>
      <c r="U19" s="44">
        <v>1809</v>
      </c>
      <c r="V19" s="48" t="s">
        <v>71</v>
      </c>
      <c r="W19" s="39">
        <v>45</v>
      </c>
      <c r="X19" s="43">
        <v>7.3</v>
      </c>
      <c r="Y19" s="37">
        <v>3.2</v>
      </c>
      <c r="Z19" s="37">
        <v>72</v>
      </c>
      <c r="AA19" s="49">
        <v>1</v>
      </c>
      <c r="AB19" s="50">
        <v>4</v>
      </c>
      <c r="AC19" s="48">
        <v>4</v>
      </c>
      <c r="AD19" s="48">
        <v>3</v>
      </c>
      <c r="AE19" s="48">
        <v>3</v>
      </c>
      <c r="AF19" s="48">
        <v>3</v>
      </c>
      <c r="AG19" s="48">
        <v>3</v>
      </c>
      <c r="AH19" s="48">
        <v>3</v>
      </c>
      <c r="AI19" s="48">
        <v>2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64</v>
      </c>
      <c r="C20" s="36" t="s">
        <v>79</v>
      </c>
      <c r="D20" s="36" t="s">
        <v>72</v>
      </c>
      <c r="E20" s="36" t="s">
        <v>74</v>
      </c>
      <c r="F20" s="37">
        <v>27.8</v>
      </c>
      <c r="G20" s="39"/>
      <c r="H20" s="39"/>
      <c r="I20" s="40"/>
      <c r="J20" s="39"/>
      <c r="K20" s="41"/>
      <c r="L20" s="42"/>
      <c r="M20" s="43"/>
      <c r="N20" s="44">
        <f t="shared" si="0"/>
        <v>993720</v>
      </c>
      <c r="O20" s="45">
        <f t="shared" si="1"/>
        <v>44956</v>
      </c>
      <c r="P20" s="36" t="s">
        <v>52</v>
      </c>
      <c r="Q20" s="46" t="s">
        <v>53</v>
      </c>
      <c r="R20" s="46" t="s">
        <v>84</v>
      </c>
      <c r="S20" s="35">
        <v>145</v>
      </c>
      <c r="T20" s="39">
        <v>455</v>
      </c>
      <c r="U20" s="44">
        <v>2184</v>
      </c>
      <c r="V20" s="48" t="s">
        <v>76</v>
      </c>
      <c r="W20" s="39">
        <v>62</v>
      </c>
      <c r="X20" s="43">
        <v>8.7</v>
      </c>
      <c r="Y20" s="37">
        <v>2.4</v>
      </c>
      <c r="Z20" s="37">
        <v>75.4</v>
      </c>
      <c r="AA20" s="49">
        <v>2</v>
      </c>
      <c r="AB20" s="50">
        <v>7</v>
      </c>
      <c r="AC20" s="48">
        <v>4</v>
      </c>
      <c r="AD20" s="48">
        <v>4</v>
      </c>
      <c r="AE20" s="48">
        <v>4</v>
      </c>
      <c r="AF20" s="48">
        <v>4</v>
      </c>
      <c r="AG20" s="48">
        <v>5</v>
      </c>
      <c r="AH20" s="48">
        <v>4</v>
      </c>
      <c r="AI20" s="48">
        <v>2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49</v>
      </c>
      <c r="D21" s="36" t="s">
        <v>62</v>
      </c>
      <c r="E21" s="36" t="s">
        <v>85</v>
      </c>
      <c r="F21" s="37">
        <v>26</v>
      </c>
      <c r="G21" s="39"/>
      <c r="H21" s="39"/>
      <c r="I21" s="40"/>
      <c r="J21" s="39"/>
      <c r="K21" s="41"/>
      <c r="L21" s="42"/>
      <c r="M21" s="43"/>
      <c r="N21" s="44">
        <f t="shared" si="0"/>
        <v>1038710</v>
      </c>
      <c r="O21" s="45">
        <f t="shared" si="1"/>
        <v>44956</v>
      </c>
      <c r="P21" s="36" t="s">
        <v>86</v>
      </c>
      <c r="Q21" s="46" t="s">
        <v>53</v>
      </c>
      <c r="R21" s="46" t="s">
        <v>54</v>
      </c>
      <c r="S21" s="35">
        <v>146</v>
      </c>
      <c r="T21" s="39">
        <v>482</v>
      </c>
      <c r="U21" s="44">
        <v>2155</v>
      </c>
      <c r="V21" s="48" t="s">
        <v>76</v>
      </c>
      <c r="W21" s="39">
        <v>52</v>
      </c>
      <c r="X21" s="43">
        <v>9.3</v>
      </c>
      <c r="Y21" s="37">
        <v>1.4</v>
      </c>
      <c r="Z21" s="37">
        <v>75.1</v>
      </c>
      <c r="AA21" s="49">
        <v>2</v>
      </c>
      <c r="AB21" s="50">
        <v>7</v>
      </c>
      <c r="AC21" s="48">
        <v>5</v>
      </c>
      <c r="AD21" s="48">
        <v>4</v>
      </c>
      <c r="AE21" s="48">
        <v>4</v>
      </c>
      <c r="AF21" s="48">
        <v>4</v>
      </c>
      <c r="AG21" s="48">
        <v>5</v>
      </c>
      <c r="AH21" s="48">
        <v>4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49</v>
      </c>
      <c r="D22" s="36" t="s">
        <v>87</v>
      </c>
      <c r="E22" s="36" t="s">
        <v>58</v>
      </c>
      <c r="F22" s="37">
        <v>27.5</v>
      </c>
      <c r="G22" s="39"/>
      <c r="H22" s="39"/>
      <c r="I22" s="40"/>
      <c r="J22" s="39"/>
      <c r="K22" s="41"/>
      <c r="L22" s="42"/>
      <c r="M22" s="43"/>
      <c r="N22" s="44">
        <f t="shared" si="0"/>
        <v>1253400</v>
      </c>
      <c r="O22" s="45">
        <f t="shared" si="1"/>
        <v>44956</v>
      </c>
      <c r="P22" s="36" t="s">
        <v>86</v>
      </c>
      <c r="Q22" s="46" t="s">
        <v>53</v>
      </c>
      <c r="R22" s="46" t="s">
        <v>54</v>
      </c>
      <c r="S22" s="35">
        <v>147</v>
      </c>
      <c r="T22" s="39">
        <v>600</v>
      </c>
      <c r="U22" s="44">
        <v>2089</v>
      </c>
      <c r="V22" s="48" t="s">
        <v>76</v>
      </c>
      <c r="W22" s="39">
        <v>65</v>
      </c>
      <c r="X22" s="43">
        <v>10.3</v>
      </c>
      <c r="Y22" s="37">
        <v>2.7</v>
      </c>
      <c r="Z22" s="37">
        <v>74.8</v>
      </c>
      <c r="AA22" s="49" t="s">
        <v>69</v>
      </c>
      <c r="AB22" s="50">
        <v>8</v>
      </c>
      <c r="AC22" s="48">
        <v>5</v>
      </c>
      <c r="AD22" s="48">
        <v>4</v>
      </c>
      <c r="AE22" s="48">
        <v>4</v>
      </c>
      <c r="AF22" s="48">
        <v>4</v>
      </c>
      <c r="AG22" s="48">
        <v>5</v>
      </c>
      <c r="AH22" s="48">
        <v>4</v>
      </c>
      <c r="AI22" s="48">
        <v>3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49</v>
      </c>
      <c r="D23" s="36" t="s">
        <v>88</v>
      </c>
      <c r="E23" s="36" t="s">
        <v>89</v>
      </c>
      <c r="F23" s="37">
        <v>27.9</v>
      </c>
      <c r="G23" s="39"/>
      <c r="H23" s="39"/>
      <c r="I23" s="40"/>
      <c r="J23" s="39"/>
      <c r="K23" s="41"/>
      <c r="L23" s="42"/>
      <c r="M23" s="43"/>
      <c r="N23" s="44">
        <f t="shared" si="0"/>
        <v>1058379</v>
      </c>
      <c r="O23" s="45">
        <f t="shared" si="1"/>
        <v>44956</v>
      </c>
      <c r="P23" s="36" t="s">
        <v>86</v>
      </c>
      <c r="Q23" s="46" t="s">
        <v>53</v>
      </c>
      <c r="R23" s="46" t="s">
        <v>54</v>
      </c>
      <c r="S23" s="35">
        <v>148</v>
      </c>
      <c r="T23" s="39">
        <v>499</v>
      </c>
      <c r="U23" s="44">
        <v>2121</v>
      </c>
      <c r="V23" s="48" t="s">
        <v>76</v>
      </c>
      <c r="W23" s="39">
        <v>56</v>
      </c>
      <c r="X23" s="43">
        <v>8.7</v>
      </c>
      <c r="Y23" s="37">
        <v>3.1</v>
      </c>
      <c r="Z23" s="37">
        <v>73.5</v>
      </c>
      <c r="AA23" s="49" t="s">
        <v>90</v>
      </c>
      <c r="AB23" s="50">
        <v>6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2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91</v>
      </c>
      <c r="D24" s="36" t="s">
        <v>58</v>
      </c>
      <c r="E24" s="36" t="s">
        <v>59</v>
      </c>
      <c r="F24" s="37">
        <v>30.4</v>
      </c>
      <c r="G24" s="39"/>
      <c r="H24" s="39"/>
      <c r="I24" s="40"/>
      <c r="J24" s="39"/>
      <c r="K24" s="41"/>
      <c r="L24" s="42"/>
      <c r="M24" s="43"/>
      <c r="N24" s="44">
        <f t="shared" si="0"/>
        <v>1271631</v>
      </c>
      <c r="O24" s="45">
        <f t="shared" si="1"/>
        <v>44956</v>
      </c>
      <c r="P24" s="36" t="s">
        <v>92</v>
      </c>
      <c r="Q24" s="46" t="s">
        <v>53</v>
      </c>
      <c r="R24" s="46" t="s">
        <v>54</v>
      </c>
      <c r="S24" s="35">
        <v>149</v>
      </c>
      <c r="T24" s="39">
        <v>557</v>
      </c>
      <c r="U24" s="44">
        <v>2283</v>
      </c>
      <c r="V24" s="48" t="s">
        <v>55</v>
      </c>
      <c r="W24" s="39">
        <v>65</v>
      </c>
      <c r="X24" s="43">
        <v>9.3</v>
      </c>
      <c r="Y24" s="37">
        <v>2.4</v>
      </c>
      <c r="Z24" s="37">
        <v>74.9</v>
      </c>
      <c r="AA24" s="49" t="s">
        <v>60</v>
      </c>
      <c r="AB24" s="50">
        <v>9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2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93</v>
      </c>
      <c r="D25" s="36" t="s">
        <v>77</v>
      </c>
      <c r="E25" s="36" t="s">
        <v>94</v>
      </c>
      <c r="F25" s="37">
        <v>26.1</v>
      </c>
      <c r="G25" s="39"/>
      <c r="H25" s="39"/>
      <c r="I25" s="40"/>
      <c r="J25" s="39"/>
      <c r="K25" s="41"/>
      <c r="L25" s="42"/>
      <c r="M25" s="43"/>
      <c r="N25" s="44">
        <f t="shared" si="0"/>
        <v>833040</v>
      </c>
      <c r="O25" s="45">
        <f t="shared" si="1"/>
        <v>44956</v>
      </c>
      <c r="P25" s="36" t="s">
        <v>92</v>
      </c>
      <c r="Q25" s="46" t="s">
        <v>53</v>
      </c>
      <c r="R25" s="46" t="s">
        <v>54</v>
      </c>
      <c r="S25" s="35">
        <v>150</v>
      </c>
      <c r="T25" s="39">
        <v>445</v>
      </c>
      <c r="U25" s="44">
        <v>1872</v>
      </c>
      <c r="V25" s="48" t="s">
        <v>95</v>
      </c>
      <c r="W25" s="39">
        <v>48</v>
      </c>
      <c r="X25" s="43">
        <v>7.5</v>
      </c>
      <c r="Y25" s="37">
        <v>3.9</v>
      </c>
      <c r="Z25" s="37">
        <v>71.6</v>
      </c>
      <c r="AA25" s="49" t="s">
        <v>96</v>
      </c>
      <c r="AB25" s="50">
        <v>5</v>
      </c>
      <c r="AC25" s="48">
        <v>5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2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64</v>
      </c>
      <c r="C26" s="36" t="s">
        <v>49</v>
      </c>
      <c r="D26" s="36" t="s">
        <v>97</v>
      </c>
      <c r="E26" s="36" t="s">
        <v>98</v>
      </c>
      <c r="F26" s="37">
        <v>27.8</v>
      </c>
      <c r="G26" s="39"/>
      <c r="H26" s="39"/>
      <c r="I26" s="40"/>
      <c r="J26" s="39"/>
      <c r="K26" s="41"/>
      <c r="L26" s="42"/>
      <c r="M26" s="43"/>
      <c r="N26" s="44">
        <f t="shared" si="0"/>
        <v>936393</v>
      </c>
      <c r="O26" s="45">
        <f t="shared" si="1"/>
        <v>44956</v>
      </c>
      <c r="P26" s="36" t="s">
        <v>92</v>
      </c>
      <c r="Q26" s="46" t="s">
        <v>53</v>
      </c>
      <c r="R26" s="46" t="s">
        <v>84</v>
      </c>
      <c r="S26" s="35">
        <v>151</v>
      </c>
      <c r="T26" s="39">
        <v>457</v>
      </c>
      <c r="U26" s="44">
        <v>2049</v>
      </c>
      <c r="V26" s="48" t="s">
        <v>99</v>
      </c>
      <c r="W26" s="39">
        <v>55</v>
      </c>
      <c r="X26" s="43">
        <v>6.9</v>
      </c>
      <c r="Y26" s="37">
        <v>4.5</v>
      </c>
      <c r="Z26" s="37">
        <v>71.3</v>
      </c>
      <c r="AA26" s="49" t="s">
        <v>69</v>
      </c>
      <c r="AB26" s="50">
        <v>8</v>
      </c>
      <c r="AC26" s="48">
        <v>5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2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49</v>
      </c>
      <c r="D27" s="36" t="s">
        <v>73</v>
      </c>
      <c r="E27" s="36" t="s">
        <v>51</v>
      </c>
      <c r="F27" s="37">
        <v>27</v>
      </c>
      <c r="G27" s="39"/>
      <c r="H27" s="39"/>
      <c r="I27" s="40"/>
      <c r="J27" s="39"/>
      <c r="K27" s="41"/>
      <c r="L27" s="42"/>
      <c r="M27" s="43"/>
      <c r="N27" s="44">
        <f t="shared" si="0"/>
        <v>739200</v>
      </c>
      <c r="O27" s="45">
        <f t="shared" si="1"/>
        <v>44956</v>
      </c>
      <c r="P27" s="36" t="s">
        <v>92</v>
      </c>
      <c r="Q27" s="46" t="s">
        <v>53</v>
      </c>
      <c r="R27" s="46" t="s">
        <v>84</v>
      </c>
      <c r="S27" s="35">
        <v>152</v>
      </c>
      <c r="T27" s="39">
        <v>462</v>
      </c>
      <c r="U27" s="44">
        <v>1600</v>
      </c>
      <c r="V27" s="48" t="s">
        <v>76</v>
      </c>
      <c r="W27" s="39">
        <v>61</v>
      </c>
      <c r="X27" s="43">
        <v>8</v>
      </c>
      <c r="Y27" s="37">
        <v>4.1</v>
      </c>
      <c r="Z27" s="37">
        <v>73.2</v>
      </c>
      <c r="AA27" s="49" t="s">
        <v>69</v>
      </c>
      <c r="AB27" s="50">
        <v>8</v>
      </c>
      <c r="AC27" s="48">
        <v>5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4</v>
      </c>
      <c r="AJ27" s="48">
        <v>4</v>
      </c>
      <c r="AK27" s="48">
        <v>4</v>
      </c>
      <c r="AL27" s="47" t="s">
        <v>66</v>
      </c>
      <c r="AM27" s="46"/>
      <c r="AN27" s="46"/>
      <c r="AO27" s="36" t="s">
        <v>67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64</v>
      </c>
      <c r="C28" s="36" t="s">
        <v>49</v>
      </c>
      <c r="D28" s="36" t="s">
        <v>97</v>
      </c>
      <c r="E28" s="36" t="s">
        <v>73</v>
      </c>
      <c r="F28" s="37">
        <v>29.9</v>
      </c>
      <c r="G28" s="39"/>
      <c r="H28" s="39"/>
      <c r="I28" s="40"/>
      <c r="J28" s="39"/>
      <c r="K28" s="41"/>
      <c r="L28" s="42"/>
      <c r="M28" s="43"/>
      <c r="N28" s="44">
        <f t="shared" si="0"/>
        <v>811071</v>
      </c>
      <c r="O28" s="45">
        <f t="shared" si="1"/>
        <v>44956</v>
      </c>
      <c r="P28" s="36" t="s">
        <v>92</v>
      </c>
      <c r="Q28" s="46" t="s">
        <v>53</v>
      </c>
      <c r="R28" s="46" t="s">
        <v>84</v>
      </c>
      <c r="S28" s="35">
        <v>153</v>
      </c>
      <c r="T28" s="39">
        <v>397</v>
      </c>
      <c r="U28" s="44">
        <v>2043</v>
      </c>
      <c r="V28" s="48" t="s">
        <v>76</v>
      </c>
      <c r="W28" s="39">
        <v>50</v>
      </c>
      <c r="X28" s="43">
        <v>6.5</v>
      </c>
      <c r="Y28" s="37">
        <v>2.3</v>
      </c>
      <c r="Z28" s="37">
        <v>73.2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5</v>
      </c>
      <c r="AH28" s="48">
        <v>4</v>
      </c>
      <c r="AI28" s="48">
        <v>2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49</v>
      </c>
      <c r="D29" s="36" t="s">
        <v>50</v>
      </c>
      <c r="E29" s="36" t="s">
        <v>51</v>
      </c>
      <c r="F29" s="37">
        <v>29.9</v>
      </c>
      <c r="G29" s="39"/>
      <c r="H29" s="39"/>
      <c r="I29" s="40"/>
      <c r="J29" s="39"/>
      <c r="K29" s="41"/>
      <c r="L29" s="42"/>
      <c r="M29" s="43"/>
      <c r="N29" s="44">
        <f t="shared" si="0"/>
        <v>835068</v>
      </c>
      <c r="O29" s="45">
        <f t="shared" si="1"/>
        <v>44956</v>
      </c>
      <c r="P29" s="36" t="s">
        <v>92</v>
      </c>
      <c r="Q29" s="46" t="s">
        <v>53</v>
      </c>
      <c r="R29" s="46" t="s">
        <v>84</v>
      </c>
      <c r="S29" s="35">
        <v>154</v>
      </c>
      <c r="T29" s="39">
        <v>404</v>
      </c>
      <c r="U29" s="44">
        <v>2067</v>
      </c>
      <c r="V29" s="48" t="s">
        <v>76</v>
      </c>
      <c r="W29" s="39">
        <v>54</v>
      </c>
      <c r="X29" s="43">
        <v>7.2</v>
      </c>
      <c r="Y29" s="37">
        <v>3.1</v>
      </c>
      <c r="Z29" s="37">
        <v>73.4</v>
      </c>
      <c r="AA29" s="49">
        <v>2</v>
      </c>
      <c r="AB29" s="50">
        <v>7</v>
      </c>
      <c r="AC29" s="48">
        <v>4</v>
      </c>
      <c r="AD29" s="48">
        <v>4</v>
      </c>
      <c r="AE29" s="48">
        <v>4</v>
      </c>
      <c r="AF29" s="48">
        <v>4</v>
      </c>
      <c r="AG29" s="48">
        <v>5</v>
      </c>
      <c r="AH29" s="48">
        <v>4</v>
      </c>
      <c r="AI29" s="48">
        <v>3</v>
      </c>
      <c r="AJ29" s="48">
        <v>5</v>
      </c>
      <c r="AK29" s="48">
        <v>5</v>
      </c>
      <c r="AL29" s="46" t="s">
        <v>56</v>
      </c>
      <c r="AM29" s="46"/>
      <c r="AN29" s="46"/>
      <c r="AO29" s="53" t="s">
        <v>56</v>
      </c>
      <c r="AP29" s="53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97</v>
      </c>
      <c r="D30" s="36" t="s">
        <v>100</v>
      </c>
      <c r="E30" s="36" t="s">
        <v>88</v>
      </c>
      <c r="F30" s="37">
        <v>29.1</v>
      </c>
      <c r="G30" s="39"/>
      <c r="H30" s="39"/>
      <c r="I30" s="40"/>
      <c r="J30" s="39"/>
      <c r="K30" s="41"/>
      <c r="L30" s="42"/>
      <c r="M30" s="43"/>
      <c r="N30" s="44">
        <f t="shared" si="0"/>
        <v>952128</v>
      </c>
      <c r="O30" s="45">
        <f t="shared" si="1"/>
        <v>44956</v>
      </c>
      <c r="P30" s="36" t="s">
        <v>92</v>
      </c>
      <c r="Q30" s="46" t="s">
        <v>53</v>
      </c>
      <c r="R30" s="46" t="s">
        <v>84</v>
      </c>
      <c r="S30" s="35">
        <v>155</v>
      </c>
      <c r="T30" s="39">
        <v>464</v>
      </c>
      <c r="U30" s="44">
        <v>2052</v>
      </c>
      <c r="V30" s="48" t="s">
        <v>76</v>
      </c>
      <c r="W30" s="39">
        <v>65</v>
      </c>
      <c r="X30" s="43">
        <v>7.6</v>
      </c>
      <c r="Y30" s="37">
        <v>2.3</v>
      </c>
      <c r="Z30" s="37">
        <v>75.1</v>
      </c>
      <c r="AA30" s="49" t="s">
        <v>96</v>
      </c>
      <c r="AB30" s="50">
        <v>5</v>
      </c>
      <c r="AC30" s="48">
        <v>5</v>
      </c>
      <c r="AD30" s="48">
        <v>4</v>
      </c>
      <c r="AE30" s="48">
        <v>4</v>
      </c>
      <c r="AF30" s="48">
        <v>4</v>
      </c>
      <c r="AG30" s="48">
        <v>4</v>
      </c>
      <c r="AH30" s="48">
        <v>4</v>
      </c>
      <c r="AI30" s="48">
        <v>3</v>
      </c>
      <c r="AJ30" s="48">
        <v>5</v>
      </c>
      <c r="AK30" s="48">
        <v>5</v>
      </c>
      <c r="AL30" s="46" t="s">
        <v>56</v>
      </c>
      <c r="AM30" s="46"/>
      <c r="AN30" s="46"/>
      <c r="AO30" s="53" t="s">
        <v>56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64</v>
      </c>
      <c r="C31" s="36" t="s">
        <v>49</v>
      </c>
      <c r="D31" s="36" t="s">
        <v>72</v>
      </c>
      <c r="E31" s="36" t="s">
        <v>101</v>
      </c>
      <c r="F31" s="37">
        <v>30.6</v>
      </c>
      <c r="G31" s="39"/>
      <c r="H31" s="39"/>
      <c r="I31" s="40"/>
      <c r="J31" s="39"/>
      <c r="K31" s="41"/>
      <c r="L31" s="42"/>
      <c r="M31" s="43"/>
      <c r="N31" s="44">
        <f t="shared" si="0"/>
        <v>1185115</v>
      </c>
      <c r="O31" s="45">
        <f t="shared" si="1"/>
        <v>44956</v>
      </c>
      <c r="P31" s="36" t="s">
        <v>102</v>
      </c>
      <c r="Q31" s="46" t="s">
        <v>53</v>
      </c>
      <c r="R31" s="46" t="s">
        <v>54</v>
      </c>
      <c r="S31" s="35">
        <v>156</v>
      </c>
      <c r="T31" s="39">
        <v>563</v>
      </c>
      <c r="U31" s="44">
        <v>2105</v>
      </c>
      <c r="V31" s="48" t="s">
        <v>55</v>
      </c>
      <c r="W31" s="39">
        <v>63</v>
      </c>
      <c r="X31" s="43">
        <v>8.1</v>
      </c>
      <c r="Y31" s="37">
        <v>1.7</v>
      </c>
      <c r="Z31" s="37">
        <v>74.4</v>
      </c>
      <c r="AA31" s="49" t="s">
        <v>60</v>
      </c>
      <c r="AB31" s="50">
        <v>9</v>
      </c>
      <c r="AC31" s="48">
        <v>3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2</v>
      </c>
      <c r="AJ31" s="48">
        <v>5</v>
      </c>
      <c r="AK31" s="48">
        <v>5</v>
      </c>
      <c r="AL31" s="47" t="s">
        <v>82</v>
      </c>
      <c r="AM31" s="46"/>
      <c r="AN31" s="46"/>
      <c r="AO31" s="36" t="s">
        <v>83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49</v>
      </c>
      <c r="D32" s="36" t="s">
        <v>73</v>
      </c>
      <c r="E32" s="36" t="s">
        <v>103</v>
      </c>
      <c r="F32" s="37">
        <v>30.8</v>
      </c>
      <c r="G32" s="39"/>
      <c r="H32" s="39"/>
      <c r="I32" s="40"/>
      <c r="J32" s="39"/>
      <c r="K32" s="41"/>
      <c r="L32" s="42"/>
      <c r="M32" s="43"/>
      <c r="N32" s="44">
        <f t="shared" si="0"/>
        <v>774184</v>
      </c>
      <c r="O32" s="45">
        <f t="shared" si="1"/>
        <v>44956</v>
      </c>
      <c r="P32" s="36" t="s">
        <v>102</v>
      </c>
      <c r="Q32" s="46" t="s">
        <v>53</v>
      </c>
      <c r="R32" s="46" t="s">
        <v>84</v>
      </c>
      <c r="S32" s="35">
        <v>157</v>
      </c>
      <c r="T32" s="39">
        <v>376</v>
      </c>
      <c r="U32" s="44">
        <v>2059</v>
      </c>
      <c r="V32" s="54" t="s">
        <v>76</v>
      </c>
      <c r="W32" s="39">
        <v>51</v>
      </c>
      <c r="X32" s="43">
        <v>7.2</v>
      </c>
      <c r="Y32" s="37">
        <v>2.3</v>
      </c>
      <c r="Z32" s="37">
        <v>74</v>
      </c>
      <c r="AA32" s="49">
        <v>2</v>
      </c>
      <c r="AB32" s="50">
        <v>7</v>
      </c>
      <c r="AC32" s="48">
        <v>4</v>
      </c>
      <c r="AD32" s="48">
        <v>4</v>
      </c>
      <c r="AE32" s="48">
        <v>4</v>
      </c>
      <c r="AF32" s="48">
        <v>5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6" t="s">
        <v>56</v>
      </c>
      <c r="AM32" s="46"/>
      <c r="AN32" s="46"/>
      <c r="AO32" s="53" t="s">
        <v>56</v>
      </c>
      <c r="AP32" s="53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49</v>
      </c>
      <c r="D33" s="36" t="s">
        <v>72</v>
      </c>
      <c r="E33" s="36" t="s">
        <v>59</v>
      </c>
      <c r="F33" s="37">
        <v>27.4</v>
      </c>
      <c r="G33" s="39"/>
      <c r="H33" s="39"/>
      <c r="I33" s="40"/>
      <c r="J33" s="39"/>
      <c r="K33" s="41"/>
      <c r="L33" s="42"/>
      <c r="M33" s="43"/>
      <c r="N33" s="44">
        <f t="shared" si="0"/>
        <v>1208765</v>
      </c>
      <c r="O33" s="45">
        <f t="shared" si="1"/>
        <v>44956</v>
      </c>
      <c r="P33" s="36" t="s">
        <v>104</v>
      </c>
      <c r="Q33" s="46" t="s">
        <v>53</v>
      </c>
      <c r="R33" s="46" t="s">
        <v>54</v>
      </c>
      <c r="S33" s="35">
        <v>158</v>
      </c>
      <c r="T33" s="39">
        <v>529</v>
      </c>
      <c r="U33" s="44">
        <v>2285</v>
      </c>
      <c r="V33" s="48" t="s">
        <v>55</v>
      </c>
      <c r="W33" s="39">
        <v>64</v>
      </c>
      <c r="X33" s="43">
        <v>9.2</v>
      </c>
      <c r="Y33" s="37">
        <v>2.4</v>
      </c>
      <c r="Z33" s="37">
        <v>75.1</v>
      </c>
      <c r="AA33" s="49" t="s">
        <v>60</v>
      </c>
      <c r="AB33" s="50">
        <v>9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56</v>
      </c>
      <c r="AM33" s="46"/>
      <c r="AN33" s="46"/>
      <c r="AO33" s="53" t="s">
        <v>56</v>
      </c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79</v>
      </c>
      <c r="D34" s="36" t="s">
        <v>105</v>
      </c>
      <c r="E34" s="36" t="s">
        <v>106</v>
      </c>
      <c r="F34" s="37">
        <v>25.8</v>
      </c>
      <c r="G34" s="39"/>
      <c r="H34" s="39"/>
      <c r="I34" s="40"/>
      <c r="J34" s="39"/>
      <c r="K34" s="41"/>
      <c r="L34" s="42"/>
      <c r="M34" s="43"/>
      <c r="N34" s="44">
        <f t="shared" si="0"/>
        <v>912496</v>
      </c>
      <c r="O34" s="45">
        <f t="shared" si="1"/>
        <v>44956</v>
      </c>
      <c r="P34" s="36" t="s">
        <v>104</v>
      </c>
      <c r="Q34" s="46" t="s">
        <v>53</v>
      </c>
      <c r="R34" s="46" t="s">
        <v>54</v>
      </c>
      <c r="S34" s="35">
        <v>159</v>
      </c>
      <c r="T34" s="39">
        <v>428</v>
      </c>
      <c r="U34" s="44">
        <v>2132</v>
      </c>
      <c r="V34" s="48" t="s">
        <v>76</v>
      </c>
      <c r="W34" s="39">
        <v>54</v>
      </c>
      <c r="X34" s="43">
        <v>8.2</v>
      </c>
      <c r="Y34" s="37">
        <v>1.5</v>
      </c>
      <c r="Z34" s="37">
        <v>75.2</v>
      </c>
      <c r="AA34" s="49">
        <v>2</v>
      </c>
      <c r="AB34" s="50">
        <v>7</v>
      </c>
      <c r="AC34" s="48">
        <v>4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2</v>
      </c>
      <c r="AJ34" s="48">
        <v>5</v>
      </c>
      <c r="AK34" s="48">
        <v>5</v>
      </c>
      <c r="AL34" s="46" t="s">
        <v>56</v>
      </c>
      <c r="AM34" s="46"/>
      <c r="AN34" s="46"/>
      <c r="AO34" s="53" t="s">
        <v>56</v>
      </c>
      <c r="AP34" s="53"/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49</v>
      </c>
      <c r="D35" s="36" t="s">
        <v>87</v>
      </c>
      <c r="E35" s="36" t="s">
        <v>58</v>
      </c>
      <c r="F35" s="37">
        <v>25.5</v>
      </c>
      <c r="G35" s="39"/>
      <c r="H35" s="39"/>
      <c r="I35" s="40"/>
      <c r="J35" s="39"/>
      <c r="K35" s="41"/>
      <c r="L35" s="42"/>
      <c r="M35" s="43"/>
      <c r="N35" s="44">
        <f t="shared" si="0"/>
        <v>885500</v>
      </c>
      <c r="O35" s="45">
        <f t="shared" si="1"/>
        <v>44956</v>
      </c>
      <c r="P35" s="36" t="s">
        <v>107</v>
      </c>
      <c r="Q35" s="46" t="s">
        <v>53</v>
      </c>
      <c r="R35" s="46" t="s">
        <v>54</v>
      </c>
      <c r="S35" s="35">
        <v>160</v>
      </c>
      <c r="T35" s="39">
        <v>506</v>
      </c>
      <c r="U35" s="44">
        <v>1750</v>
      </c>
      <c r="V35" s="48" t="s">
        <v>71</v>
      </c>
      <c r="W35" s="39">
        <v>52</v>
      </c>
      <c r="X35" s="43">
        <v>7.6</v>
      </c>
      <c r="Y35" s="37">
        <v>2.6</v>
      </c>
      <c r="Z35" s="37">
        <v>72.6</v>
      </c>
      <c r="AA35" s="49">
        <v>1</v>
      </c>
      <c r="AB35" s="50">
        <v>4</v>
      </c>
      <c r="AC35" s="48">
        <v>4</v>
      </c>
      <c r="AD35" s="48">
        <v>3</v>
      </c>
      <c r="AE35" s="48">
        <v>3</v>
      </c>
      <c r="AF35" s="48">
        <v>3</v>
      </c>
      <c r="AG35" s="48">
        <v>3</v>
      </c>
      <c r="AH35" s="48">
        <v>3</v>
      </c>
      <c r="AI35" s="48">
        <v>2</v>
      </c>
      <c r="AJ35" s="48">
        <v>5</v>
      </c>
      <c r="AK35" s="48">
        <v>5</v>
      </c>
      <c r="AL35" s="46" t="s">
        <v>56</v>
      </c>
      <c r="AM35" s="46"/>
      <c r="AN35" s="46"/>
      <c r="AO35" s="53" t="s">
        <v>56</v>
      </c>
      <c r="AP35" s="53"/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79</v>
      </c>
      <c r="D36" s="36" t="s">
        <v>108</v>
      </c>
      <c r="E36" s="36" t="s">
        <v>59</v>
      </c>
      <c r="F36" s="37">
        <v>27</v>
      </c>
      <c r="G36" s="39"/>
      <c r="H36" s="39"/>
      <c r="I36" s="40"/>
      <c r="J36" s="39"/>
      <c r="K36" s="41"/>
      <c r="L36" s="42"/>
      <c r="M36" s="43"/>
      <c r="N36" s="44">
        <f t="shared" si="0"/>
        <v>1010272</v>
      </c>
      <c r="O36" s="45">
        <f t="shared" si="1"/>
        <v>44956</v>
      </c>
      <c r="P36" s="36" t="s">
        <v>107</v>
      </c>
      <c r="Q36" s="46" t="s">
        <v>53</v>
      </c>
      <c r="R36" s="46" t="s">
        <v>84</v>
      </c>
      <c r="S36" s="35">
        <v>161</v>
      </c>
      <c r="T36" s="39">
        <v>482</v>
      </c>
      <c r="U36" s="44">
        <v>2096</v>
      </c>
      <c r="V36" s="48" t="s">
        <v>76</v>
      </c>
      <c r="W36" s="39">
        <v>75</v>
      </c>
      <c r="X36" s="43">
        <v>8.4</v>
      </c>
      <c r="Y36" s="37">
        <v>2.5</v>
      </c>
      <c r="Z36" s="37">
        <v>76.5</v>
      </c>
      <c r="AA36" s="49" t="s">
        <v>96</v>
      </c>
      <c r="AB36" s="50">
        <v>5</v>
      </c>
      <c r="AC36" s="48">
        <v>5</v>
      </c>
      <c r="AD36" s="48">
        <v>4</v>
      </c>
      <c r="AE36" s="48">
        <v>4</v>
      </c>
      <c r="AF36" s="48">
        <v>4</v>
      </c>
      <c r="AG36" s="48">
        <v>4</v>
      </c>
      <c r="AH36" s="48">
        <v>4</v>
      </c>
      <c r="AI36" s="48">
        <v>3</v>
      </c>
      <c r="AJ36" s="48">
        <v>5</v>
      </c>
      <c r="AK36" s="48">
        <v>5</v>
      </c>
      <c r="AL36" s="47" t="s">
        <v>109</v>
      </c>
      <c r="AM36" s="46"/>
      <c r="AN36" s="46"/>
      <c r="AO36" s="36" t="s">
        <v>110</v>
      </c>
      <c r="AP36" s="53"/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49</v>
      </c>
      <c r="D37" s="36" t="s">
        <v>111</v>
      </c>
      <c r="E37" s="36" t="s">
        <v>112</v>
      </c>
      <c r="F37" s="37">
        <v>27.1</v>
      </c>
      <c r="G37" s="39"/>
      <c r="H37" s="39"/>
      <c r="I37" s="40"/>
      <c r="J37" s="39"/>
      <c r="K37" s="41"/>
      <c r="L37" s="42"/>
      <c r="M37" s="43"/>
      <c r="N37" s="44">
        <f t="shared" si="0"/>
        <v>1116719</v>
      </c>
      <c r="O37" s="45">
        <f t="shared" si="1"/>
        <v>44956</v>
      </c>
      <c r="P37" s="36" t="s">
        <v>107</v>
      </c>
      <c r="Q37" s="46" t="s">
        <v>53</v>
      </c>
      <c r="R37" s="46" t="s">
        <v>54</v>
      </c>
      <c r="S37" s="35">
        <v>162</v>
      </c>
      <c r="T37" s="39">
        <v>529</v>
      </c>
      <c r="U37" s="44">
        <v>2111</v>
      </c>
      <c r="V37" s="48" t="s">
        <v>76</v>
      </c>
      <c r="W37" s="39">
        <v>64</v>
      </c>
      <c r="X37" s="43">
        <v>9.3</v>
      </c>
      <c r="Y37" s="37">
        <v>2.1</v>
      </c>
      <c r="Z37" s="37">
        <v>75.4</v>
      </c>
      <c r="AA37" s="49" t="s">
        <v>96</v>
      </c>
      <c r="AB37" s="50">
        <v>5</v>
      </c>
      <c r="AC37" s="48">
        <v>4</v>
      </c>
      <c r="AD37" s="48">
        <v>4</v>
      </c>
      <c r="AE37" s="48">
        <v>4</v>
      </c>
      <c r="AF37" s="48">
        <v>4</v>
      </c>
      <c r="AG37" s="48">
        <v>4</v>
      </c>
      <c r="AH37" s="48">
        <v>4</v>
      </c>
      <c r="AI37" s="48">
        <v>3</v>
      </c>
      <c r="AJ37" s="48">
        <v>5</v>
      </c>
      <c r="AK37" s="48">
        <v>5</v>
      </c>
      <c r="AL37" s="46" t="s">
        <v>56</v>
      </c>
      <c r="AM37" s="46"/>
      <c r="AN37" s="46"/>
      <c r="AO37" s="53" t="s">
        <v>56</v>
      </c>
      <c r="AP37" s="53"/>
      <c r="AQ37" s="52"/>
      <c r="AR37" s="52"/>
    </row>
    <row r="38" spans="1:42" s="8" customFormat="1" ht="21.75" customHeight="1">
      <c r="A38" s="55" t="s">
        <v>113</v>
      </c>
      <c r="B38" s="55" t="s">
        <v>114</v>
      </c>
      <c r="C38" s="55" t="s">
        <v>114</v>
      </c>
      <c r="D38" s="55" t="s">
        <v>114</v>
      </c>
      <c r="E38" s="55" t="s">
        <v>114</v>
      </c>
      <c r="F38" s="56">
        <f>AVERAGE(F5:F37)</f>
        <v>27.69696969696969</v>
      </c>
      <c r="G38" s="55" t="s">
        <v>114</v>
      </c>
      <c r="H38" s="55" t="s">
        <v>114</v>
      </c>
      <c r="I38" s="55" t="s">
        <v>114</v>
      </c>
      <c r="J38" s="55" t="s">
        <v>114</v>
      </c>
      <c r="K38" s="55" t="s">
        <v>114</v>
      </c>
      <c r="L38" s="55" t="s">
        <v>114</v>
      </c>
      <c r="M38" s="55" t="s">
        <v>114</v>
      </c>
      <c r="N38" s="57">
        <f>AVERAGE(N5:N37)</f>
        <v>1047698.9090909091</v>
      </c>
      <c r="O38" s="58" t="s">
        <v>115</v>
      </c>
      <c r="P38" s="58" t="s">
        <v>115</v>
      </c>
      <c r="Q38" s="58" t="s">
        <v>115</v>
      </c>
      <c r="R38" s="58" t="s">
        <v>115</v>
      </c>
      <c r="S38" s="58" t="s">
        <v>115</v>
      </c>
      <c r="T38" s="56">
        <f>AVERAGE(T5:T37)</f>
        <v>490.3939393939394</v>
      </c>
      <c r="U38" s="57">
        <f>AVERAGE(U5:U37)</f>
        <v>2128.7272727272725</v>
      </c>
      <c r="V38" s="58" t="s">
        <v>115</v>
      </c>
      <c r="W38" s="59">
        <f>AVERAGE(W5:W37)</f>
        <v>59.75757575757576</v>
      </c>
      <c r="X38" s="59">
        <f>AVERAGE(X5:X37)</f>
        <v>8.460606060606061</v>
      </c>
      <c r="Y38" s="59">
        <f>AVERAGE(Y5:Y37)</f>
        <v>2.763636363636363</v>
      </c>
      <c r="Z38" s="59">
        <f>AVERAGE(Z5:Z37)</f>
        <v>74.2</v>
      </c>
      <c r="AA38" s="58" t="s">
        <v>115</v>
      </c>
      <c r="AB38" s="60">
        <f aca="true" t="shared" si="2" ref="AB38:AK38">AVERAGE(AB5:AB37)</f>
        <v>7.7272727272727275</v>
      </c>
      <c r="AC38" s="61">
        <f t="shared" si="2"/>
        <v>4.090909090909091</v>
      </c>
      <c r="AD38" s="61">
        <f t="shared" si="2"/>
        <v>4.393939393939394</v>
      </c>
      <c r="AE38" s="61">
        <f t="shared" si="2"/>
        <v>4.393939393939394</v>
      </c>
      <c r="AF38" s="61">
        <f t="shared" si="2"/>
        <v>4.424242424242424</v>
      </c>
      <c r="AG38" s="61">
        <f t="shared" si="2"/>
        <v>4.575757575757576</v>
      </c>
      <c r="AH38" s="61">
        <f t="shared" si="2"/>
        <v>4.393939393939394</v>
      </c>
      <c r="AI38" s="61">
        <f t="shared" si="2"/>
        <v>2.5757575757575757</v>
      </c>
      <c r="AJ38" s="61">
        <f t="shared" si="2"/>
        <v>4.96969696969697</v>
      </c>
      <c r="AK38" s="61">
        <f t="shared" si="2"/>
        <v>4.96969696969697</v>
      </c>
      <c r="AL38" s="58" t="s">
        <v>115</v>
      </c>
      <c r="AM38" s="58" t="s">
        <v>115</v>
      </c>
      <c r="AN38" s="58" t="s">
        <v>115</v>
      </c>
      <c r="AO38" s="62"/>
      <c r="AP38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7 G39:M65536"/>
    <dataValidation allowBlank="1" showInputMessage="1" showErrorMessage="1" imeMode="fullKatakana" sqref="R5:R37"/>
    <dataValidation allowBlank="1" showInputMessage="1" showErrorMessage="1" imeMode="on" sqref="C3:C4 D4:E4 B4 Q4:R4 Q5:Q37 AL5:AL37 P2:P65536 AO5:AO37 B5:E3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2023-02-06T02:51:10Z</dcterms:created>
  <dcterms:modified xsi:type="dcterms:W3CDTF">2023-02-06T02:51:36Z</dcterms:modified>
  <cp:category/>
  <cp:version/>
  <cp:contentType/>
  <cp:contentStatus/>
</cp:coreProperties>
</file>