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05" windowHeight="1152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<sst xmlns="http://schemas.openxmlformats.org/spreadsheetml/2006/main" count="263" uniqueCount="106">
  <si>
    <t>東京食肉市場</t>
  </si>
  <si>
    <t>＜栃木＞　11月14日　「とちぎ和牛」令和5年度　栃木県・県北地区JA和牛枝肉研究会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</si>
  <si>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</si>
  <si>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</si>
  <si>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</si>
  <si>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</si>
  <si>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</si>
  <si>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</si>
  <si>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</si>
  <si>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</si>
  <si>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</si>
  <si>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</si>
  <si>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</si>
  <si>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</si>
  <si>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</si>
  <si>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</si>
  <si>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</si>
  <si>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</si>
  <si>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</si>
  <si>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</si>
  <si>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</si>
  <si>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</si>
  <si>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</si>
  <si>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</si>
  <si>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</si>
  <si>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</si>
  <si>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</si>
  <si>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</si>
  <si>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</si>
  <si>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</si>
  <si>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</si>
  <si>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</si>
  <si>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</si>
  <si>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</si>
  <si>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</si>
  <si>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</si>
  <si>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</si>
  <si>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</si>
  <si>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</si>
  <si>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</si>
  <si>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</si>
  <si>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</si>
  <si>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</si>
  <si>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</si>
  <si>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</si>
  <si>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</si>
  <si>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</si>
  <si>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群馬県</t>
  </si>
  <si>
    <t>福之姫</t>
  </si>
  <si>
    <t>勝乃幸</t>
  </si>
  <si>
    <t>国牽白清</t>
  </si>
  <si>
    <t>栃木・しおのや</t>
  </si>
  <si>
    <t>和</t>
  </si>
  <si>
    <t>ﾇｷ</t>
  </si>
  <si>
    <t>A5</t>
  </si>
  <si>
    <t>安福久</t>
  </si>
  <si>
    <t>百合茂</t>
  </si>
  <si>
    <t>-</t>
  </si>
  <si>
    <t>優秀賞</t>
  </si>
  <si>
    <t>北海道</t>
  </si>
  <si>
    <t>美国桜</t>
  </si>
  <si>
    <t>美津照重</t>
  </si>
  <si>
    <t>最優秀賞</t>
  </si>
  <si>
    <t>岩手県</t>
  </si>
  <si>
    <t>諒太郎</t>
  </si>
  <si>
    <t>第5夏藤</t>
  </si>
  <si>
    <t>優良賞</t>
  </si>
  <si>
    <t>矢板市場</t>
  </si>
  <si>
    <t>幸紀雄</t>
  </si>
  <si>
    <t>栃木県</t>
  </si>
  <si>
    <t>満天白清</t>
  </si>
  <si>
    <t>美穂国</t>
  </si>
  <si>
    <t>A4</t>
  </si>
  <si>
    <t>ｳ</t>
  </si>
  <si>
    <t>ｿｳﾎﾞｳ</t>
  </si>
  <si>
    <t>美国桜</t>
  </si>
  <si>
    <t>幸紀雄</t>
  </si>
  <si>
    <t>栃木・なすの</t>
  </si>
  <si>
    <t>2+</t>
  </si>
  <si>
    <t>勝早桜5</t>
  </si>
  <si>
    <t>百合茂</t>
  </si>
  <si>
    <t>3-</t>
  </si>
  <si>
    <t>美津照重</t>
  </si>
  <si>
    <t>喜亀忠</t>
  </si>
  <si>
    <t>自家産</t>
  </si>
  <si>
    <t>紀多福</t>
  </si>
  <si>
    <t>勝忠平</t>
  </si>
  <si>
    <t>芳之国</t>
  </si>
  <si>
    <t>勝乃幸</t>
  </si>
  <si>
    <t>平茂晴</t>
  </si>
  <si>
    <t>福島県</t>
  </si>
  <si>
    <t>忠富士</t>
  </si>
  <si>
    <t>栃木・なす南</t>
  </si>
  <si>
    <t>美国桜</t>
  </si>
  <si>
    <t>華春福</t>
  </si>
  <si>
    <t>東海栄</t>
  </si>
  <si>
    <t>花国安福</t>
  </si>
  <si>
    <t>安茂勝</t>
  </si>
  <si>
    <t>安平照</t>
  </si>
  <si>
    <t>北乃大福</t>
  </si>
  <si>
    <t>北国茂</t>
  </si>
  <si>
    <t>ﾒｽ</t>
  </si>
  <si>
    <t>幸紀雄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</si>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</sst>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u val="single"/>
      <sz val="16.5"/>
      <color indexed="36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R05\2311.01_\11_&#25522;&#36617;2311&#20316;&#26989;&#28168;\1&#65294;&#20316;&#26989;&#12501;&#12449;&#12452;&#12523;\2311.11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Q27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1" customWidth="1"/>
    <col min="2" max="2" width="6.375" style="62" customWidth="1"/>
    <col min="3" max="5" width="13.75390625" style="62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2" customWidth="1"/>
    <col min="17" max="18" width="3.375" style="62" customWidth="1"/>
    <col min="19" max="19" width="4.625" style="7" customWidth="1"/>
    <col min="20" max="20" width="6.50390625" style="7" customWidth="1"/>
    <col min="21" max="21" width="4.00390625" style="62" customWidth="1"/>
    <col min="22" max="25" width="4.625" style="62" customWidth="1"/>
    <col min="26" max="26" width="3.00390625" style="63" customWidth="1"/>
    <col min="27" max="39" width="3.00390625" style="62" customWidth="1"/>
    <col min="40" max="41" width="12.50390625" style="62" customWidth="1"/>
    <col min="42" max="16384" width="9.00390625" style="62" customWidth="1"/>
  </cols>
  <sheetData>
    <row r="1" spans="1:40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Z1" s="4"/>
      <c r="AN1" s="5"/>
    </row>
    <row r="2" spans="6:26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7"/>
      <c r="T2" s="7"/>
      <c r="Z2" s="8"/>
    </row>
    <row r="3" spans="1:41" s="6" customFormat="1" ht="13.5" customHeight="1">
      <c r="A3" s="9"/>
      <c r="B3" s="9"/>
      <c r="C3" s="10" t="s">
        <v>2</v>
      </c>
      <c r="D3" s="11"/>
      <c r="E3" s="11"/>
      <c r="F3" s="12"/>
      <c r="G3" s="12"/>
      <c r="H3" s="12"/>
      <c r="I3" s="12"/>
      <c r="J3" s="12"/>
      <c r="K3" s="12"/>
      <c r="L3" s="12"/>
      <c r="M3" s="13"/>
      <c r="N3" s="13"/>
      <c r="O3" s="12"/>
      <c r="P3" s="12"/>
      <c r="Q3" s="12"/>
      <c r="R3" s="12"/>
      <c r="S3" s="12"/>
      <c r="T3" s="12"/>
      <c r="U3" s="12"/>
      <c r="V3" s="14" t="s">
        <v>3</v>
      </c>
      <c r="W3" s="15"/>
      <c r="X3" s="15"/>
      <c r="Y3" s="16"/>
      <c r="Z3" s="17" t="s">
        <v>4</v>
      </c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2"/>
      <c r="AL3" s="19" t="s">
        <v>5</v>
      </c>
      <c r="AM3" s="20" t="s">
        <v>6</v>
      </c>
      <c r="AN3" s="21"/>
      <c r="AO3" s="12"/>
    </row>
    <row r="4" spans="1:41" s="32" customFormat="1" ht="103.5" customHeight="1">
      <c r="A4" s="22" t="s">
        <v>7</v>
      </c>
      <c r="B4" s="23" t="s">
        <v>8</v>
      </c>
      <c r="C4" s="24" t="s">
        <v>9</v>
      </c>
      <c r="D4" s="24" t="s">
        <v>10</v>
      </c>
      <c r="E4" s="24" t="s">
        <v>11</v>
      </c>
      <c r="F4" s="23" t="s">
        <v>12</v>
      </c>
      <c r="G4" s="23" t="s">
        <v>13</v>
      </c>
      <c r="H4" s="25" t="s">
        <v>14</v>
      </c>
      <c r="I4" s="23" t="s">
        <v>15</v>
      </c>
      <c r="J4" s="23" t="s">
        <v>16</v>
      </c>
      <c r="K4" s="26" t="s">
        <v>17</v>
      </c>
      <c r="L4" s="23" t="s">
        <v>18</v>
      </c>
      <c r="M4" s="23" t="s">
        <v>19</v>
      </c>
      <c r="N4" s="23" t="s">
        <v>20</v>
      </c>
      <c r="O4" s="23" t="s">
        <v>21</v>
      </c>
      <c r="P4" s="23" t="s">
        <v>22</v>
      </c>
      <c r="Q4" s="23" t="s">
        <v>23</v>
      </c>
      <c r="R4" s="23" t="s">
        <v>24</v>
      </c>
      <c r="S4" s="23" t="s">
        <v>25</v>
      </c>
      <c r="T4" s="23" t="s">
        <v>26</v>
      </c>
      <c r="U4" s="27" t="s">
        <v>27</v>
      </c>
      <c r="V4" s="28" t="s">
        <v>28</v>
      </c>
      <c r="W4" s="22" t="s">
        <v>29</v>
      </c>
      <c r="X4" s="22" t="s">
        <v>30</v>
      </c>
      <c r="Y4" s="22" t="s">
        <v>31</v>
      </c>
      <c r="Z4" s="29" t="s">
        <v>32</v>
      </c>
      <c r="AA4" s="22" t="s">
        <v>33</v>
      </c>
      <c r="AB4" s="22" t="s">
        <v>34</v>
      </c>
      <c r="AC4" s="22" t="s">
        <v>35</v>
      </c>
      <c r="AD4" s="22" t="s">
        <v>36</v>
      </c>
      <c r="AE4" s="22" t="s">
        <v>37</v>
      </c>
      <c r="AF4" s="22" t="s">
        <v>38</v>
      </c>
      <c r="AG4" s="22" t="s">
        <v>39</v>
      </c>
      <c r="AH4" s="22" t="s">
        <v>40</v>
      </c>
      <c r="AI4" s="22" t="s">
        <v>41</v>
      </c>
      <c r="AJ4" s="22" t="s">
        <v>36</v>
      </c>
      <c r="AK4" s="30" t="s">
        <v>42</v>
      </c>
      <c r="AL4" s="31" t="s">
        <v>43</v>
      </c>
      <c r="AM4" s="31" t="s">
        <v>44</v>
      </c>
      <c r="AN4" s="31" t="s">
        <v>45</v>
      </c>
      <c r="AO4" s="31" t="s">
        <v>46</v>
      </c>
    </row>
    <row r="5" spans="1:43" s="6" customFormat="1" ht="15" customHeight="1">
      <c r="A5" s="33">
        <v>1</v>
      </c>
      <c r="B5" s="34" t="s">
        <v>47</v>
      </c>
      <c r="C5" s="35" t="s">
        <v>48</v>
      </c>
      <c r="D5" s="35" t="s">
        <v>49</v>
      </c>
      <c r="E5" s="35" t="s">
        <v>50</v>
      </c>
      <c r="F5" s="36">
        <v>30.42763157894737</v>
      </c>
      <c r="G5" s="37"/>
      <c r="H5" s="38"/>
      <c r="I5" s="39"/>
      <c r="J5" s="38"/>
      <c r="K5" s="40"/>
      <c r="L5" s="41"/>
      <c r="M5" s="42"/>
      <c r="N5" s="43">
        <f>S5*T5</f>
        <v>1365801</v>
      </c>
      <c r="O5" s="44">
        <v>45242</v>
      </c>
      <c r="P5" s="34" t="s">
        <v>51</v>
      </c>
      <c r="Q5" s="45" t="s">
        <v>52</v>
      </c>
      <c r="R5" s="46" t="s">
        <v>53</v>
      </c>
      <c r="S5" s="38">
        <v>591</v>
      </c>
      <c r="T5" s="43">
        <v>2311</v>
      </c>
      <c r="U5" s="47" t="s">
        <v>54</v>
      </c>
      <c r="V5" s="38">
        <v>73</v>
      </c>
      <c r="W5" s="42">
        <v>9.1</v>
      </c>
      <c r="X5" s="36">
        <v>3.3</v>
      </c>
      <c r="Y5" s="36">
        <v>74.6</v>
      </c>
      <c r="Z5" s="48">
        <v>4</v>
      </c>
      <c r="AA5" s="49">
        <v>11</v>
      </c>
      <c r="AB5" s="47">
        <v>4</v>
      </c>
      <c r="AC5" s="47">
        <v>5</v>
      </c>
      <c r="AD5" s="47">
        <v>5</v>
      </c>
      <c r="AE5" s="47">
        <v>5</v>
      </c>
      <c r="AF5" s="47">
        <v>5</v>
      </c>
      <c r="AG5" s="47">
        <v>5</v>
      </c>
      <c r="AH5" s="47">
        <v>3</v>
      </c>
      <c r="AI5" s="47">
        <v>5</v>
      </c>
      <c r="AJ5" s="47">
        <v>5</v>
      </c>
      <c r="AK5" s="45"/>
      <c r="AL5" s="45"/>
      <c r="AM5" s="45"/>
      <c r="AN5" s="50"/>
      <c r="AO5" s="50"/>
      <c r="AP5" s="51"/>
      <c r="AQ5" s="51"/>
    </row>
    <row r="6" spans="1:43" s="6" customFormat="1" ht="15" customHeight="1">
      <c r="A6" s="33">
        <v>2</v>
      </c>
      <c r="B6" s="35" t="s">
        <v>47</v>
      </c>
      <c r="C6" s="35" t="s">
        <v>48</v>
      </c>
      <c r="D6" s="35" t="s">
        <v>55</v>
      </c>
      <c r="E6" s="35" t="s">
        <v>56</v>
      </c>
      <c r="F6" s="36">
        <v>29.703947368421055</v>
      </c>
      <c r="G6" s="37"/>
      <c r="H6" s="38"/>
      <c r="I6" s="39"/>
      <c r="J6" s="38"/>
      <c r="K6" s="40"/>
      <c r="L6" s="41"/>
      <c r="M6" s="42"/>
      <c r="N6" s="43">
        <f aca="true" t="shared" si="0" ref="N6:N26">S6*T6</f>
        <v>1534468</v>
      </c>
      <c r="O6" s="44">
        <f>$O$5</f>
        <v>45242</v>
      </c>
      <c r="P6" s="34" t="s">
        <v>51</v>
      </c>
      <c r="Q6" s="45" t="s">
        <v>52</v>
      </c>
      <c r="R6" s="45" t="s">
        <v>53</v>
      </c>
      <c r="S6" s="38">
        <v>598</v>
      </c>
      <c r="T6" s="43">
        <v>2566</v>
      </c>
      <c r="U6" s="47" t="s">
        <v>54</v>
      </c>
      <c r="V6" s="38">
        <v>81</v>
      </c>
      <c r="W6" s="42">
        <v>9.2</v>
      </c>
      <c r="X6" s="36">
        <v>2.7</v>
      </c>
      <c r="Y6" s="36">
        <v>76.1</v>
      </c>
      <c r="Z6" s="48">
        <v>3</v>
      </c>
      <c r="AA6" s="49">
        <v>10</v>
      </c>
      <c r="AB6" s="47">
        <v>4</v>
      </c>
      <c r="AC6" s="47">
        <v>5</v>
      </c>
      <c r="AD6" s="47">
        <v>5</v>
      </c>
      <c r="AE6" s="47">
        <v>5</v>
      </c>
      <c r="AF6" s="47">
        <v>5</v>
      </c>
      <c r="AG6" s="47">
        <v>5</v>
      </c>
      <c r="AH6" s="47">
        <v>3</v>
      </c>
      <c r="AI6" s="47">
        <v>5</v>
      </c>
      <c r="AJ6" s="47">
        <v>5</v>
      </c>
      <c r="AK6" s="45"/>
      <c r="AL6" s="45"/>
      <c r="AM6" s="45"/>
      <c r="AN6" s="50"/>
      <c r="AO6" s="50"/>
      <c r="AP6" s="51"/>
      <c r="AQ6" s="51"/>
    </row>
    <row r="7" spans="1:43" s="6" customFormat="1" ht="15" customHeight="1">
      <c r="A7" s="33">
        <v>3</v>
      </c>
      <c r="B7" s="35" t="s">
        <v>47</v>
      </c>
      <c r="C7" s="35" t="s">
        <v>48</v>
      </c>
      <c r="D7" s="35" t="s">
        <v>57</v>
      </c>
      <c r="E7" s="35" t="s">
        <v>57</v>
      </c>
      <c r="F7" s="36">
        <v>27.5</v>
      </c>
      <c r="G7" s="37"/>
      <c r="H7" s="38"/>
      <c r="I7" s="39"/>
      <c r="J7" s="38"/>
      <c r="K7" s="40"/>
      <c r="L7" s="41"/>
      <c r="M7" s="42"/>
      <c r="N7" s="43">
        <f t="shared" si="0"/>
        <v>1773463</v>
      </c>
      <c r="O7" s="44">
        <f aca="true" t="shared" si="1" ref="O7:O26">$O$5</f>
        <v>45242</v>
      </c>
      <c r="P7" s="34" t="s">
        <v>51</v>
      </c>
      <c r="Q7" s="45" t="s">
        <v>52</v>
      </c>
      <c r="R7" s="45" t="s">
        <v>53</v>
      </c>
      <c r="S7" s="38">
        <v>661</v>
      </c>
      <c r="T7" s="43">
        <v>2683</v>
      </c>
      <c r="U7" s="47" t="s">
        <v>54</v>
      </c>
      <c r="V7" s="38">
        <v>119</v>
      </c>
      <c r="W7" s="42">
        <v>10.1</v>
      </c>
      <c r="X7" s="36">
        <v>2.2</v>
      </c>
      <c r="Y7" s="36">
        <v>81.4</v>
      </c>
      <c r="Z7" s="48">
        <v>5</v>
      </c>
      <c r="AA7" s="49">
        <v>12</v>
      </c>
      <c r="AB7" s="47">
        <v>4</v>
      </c>
      <c r="AC7" s="47">
        <v>5</v>
      </c>
      <c r="AD7" s="47">
        <v>5</v>
      </c>
      <c r="AE7" s="47">
        <v>5</v>
      </c>
      <c r="AF7" s="47">
        <v>5</v>
      </c>
      <c r="AG7" s="47">
        <v>5</v>
      </c>
      <c r="AH7" s="47">
        <v>3</v>
      </c>
      <c r="AI7" s="47">
        <v>5</v>
      </c>
      <c r="AJ7" s="47">
        <v>5</v>
      </c>
      <c r="AK7" s="45"/>
      <c r="AL7" s="45"/>
      <c r="AM7" s="45"/>
      <c r="AN7" s="50"/>
      <c r="AO7" s="50" t="s">
        <v>58</v>
      </c>
      <c r="AP7" s="51"/>
      <c r="AQ7" s="51"/>
    </row>
    <row r="8" spans="1:43" s="6" customFormat="1" ht="15" customHeight="1">
      <c r="A8" s="33">
        <v>4</v>
      </c>
      <c r="B8" s="35" t="s">
        <v>59</v>
      </c>
      <c r="C8" s="35" t="s">
        <v>48</v>
      </c>
      <c r="D8" s="35" t="s">
        <v>60</v>
      </c>
      <c r="E8" s="35" t="s">
        <v>61</v>
      </c>
      <c r="F8" s="36">
        <v>29.407894736842106</v>
      </c>
      <c r="G8" s="37"/>
      <c r="H8" s="38"/>
      <c r="I8" s="39"/>
      <c r="J8" s="38"/>
      <c r="K8" s="40"/>
      <c r="L8" s="41"/>
      <c r="M8" s="42"/>
      <c r="N8" s="43">
        <f t="shared" si="0"/>
        <v>1838600</v>
      </c>
      <c r="O8" s="44">
        <f t="shared" si="1"/>
        <v>45242</v>
      </c>
      <c r="P8" s="34" t="s">
        <v>51</v>
      </c>
      <c r="Q8" s="45" t="s">
        <v>52</v>
      </c>
      <c r="R8" s="45" t="s">
        <v>53</v>
      </c>
      <c r="S8" s="38">
        <v>634</v>
      </c>
      <c r="T8" s="43">
        <v>2900</v>
      </c>
      <c r="U8" s="47" t="s">
        <v>54</v>
      </c>
      <c r="V8" s="38">
        <v>113</v>
      </c>
      <c r="W8" s="42">
        <v>10.3</v>
      </c>
      <c r="X8" s="36">
        <v>2.3</v>
      </c>
      <c r="Y8" s="36">
        <v>81</v>
      </c>
      <c r="Z8" s="48">
        <v>5</v>
      </c>
      <c r="AA8" s="49">
        <v>12</v>
      </c>
      <c r="AB8" s="47">
        <v>4</v>
      </c>
      <c r="AC8" s="47">
        <v>5</v>
      </c>
      <c r="AD8" s="47">
        <v>5</v>
      </c>
      <c r="AE8" s="47">
        <v>5</v>
      </c>
      <c r="AF8" s="47">
        <v>5</v>
      </c>
      <c r="AG8" s="47">
        <v>5</v>
      </c>
      <c r="AH8" s="47">
        <v>3</v>
      </c>
      <c r="AI8" s="47">
        <v>5</v>
      </c>
      <c r="AJ8" s="47">
        <v>5</v>
      </c>
      <c r="AK8" s="45"/>
      <c r="AL8" s="45"/>
      <c r="AM8" s="45"/>
      <c r="AN8" s="50"/>
      <c r="AO8" s="50" t="s">
        <v>62</v>
      </c>
      <c r="AP8" s="51"/>
      <c r="AQ8" s="51"/>
    </row>
    <row r="9" spans="1:43" s="6" customFormat="1" ht="15" customHeight="1">
      <c r="A9" s="33">
        <v>5</v>
      </c>
      <c r="B9" s="35" t="s">
        <v>63</v>
      </c>
      <c r="C9" s="35" t="s">
        <v>64</v>
      </c>
      <c r="D9" s="34" t="s">
        <v>55</v>
      </c>
      <c r="E9" s="35" t="s">
        <v>65</v>
      </c>
      <c r="F9" s="36">
        <v>33.223684210526315</v>
      </c>
      <c r="G9" s="37"/>
      <c r="H9" s="38"/>
      <c r="I9" s="39"/>
      <c r="J9" s="38"/>
      <c r="K9" s="40"/>
      <c r="L9" s="41"/>
      <c r="M9" s="42"/>
      <c r="N9" s="43">
        <f t="shared" si="0"/>
        <v>1648728</v>
      </c>
      <c r="O9" s="44">
        <f t="shared" si="1"/>
        <v>45242</v>
      </c>
      <c r="P9" s="34" t="s">
        <v>51</v>
      </c>
      <c r="Q9" s="45" t="s">
        <v>52</v>
      </c>
      <c r="R9" s="45" t="s">
        <v>53</v>
      </c>
      <c r="S9" s="38">
        <v>612</v>
      </c>
      <c r="T9" s="43">
        <v>2694</v>
      </c>
      <c r="U9" s="47" t="s">
        <v>54</v>
      </c>
      <c r="V9" s="38">
        <v>83</v>
      </c>
      <c r="W9" s="42">
        <v>10.2</v>
      </c>
      <c r="X9" s="36">
        <v>1.4</v>
      </c>
      <c r="Y9" s="36">
        <v>78.1</v>
      </c>
      <c r="Z9" s="48">
        <v>4</v>
      </c>
      <c r="AA9" s="49">
        <v>11</v>
      </c>
      <c r="AB9" s="47">
        <v>4</v>
      </c>
      <c r="AC9" s="47">
        <v>5</v>
      </c>
      <c r="AD9" s="47">
        <v>5</v>
      </c>
      <c r="AE9" s="47">
        <v>5</v>
      </c>
      <c r="AF9" s="47">
        <v>5</v>
      </c>
      <c r="AG9" s="47">
        <v>5</v>
      </c>
      <c r="AH9" s="47">
        <v>3</v>
      </c>
      <c r="AI9" s="47">
        <v>5</v>
      </c>
      <c r="AJ9" s="47">
        <v>5</v>
      </c>
      <c r="AK9" s="45"/>
      <c r="AL9" s="45"/>
      <c r="AM9" s="45"/>
      <c r="AN9" s="50"/>
      <c r="AO9" s="50" t="s">
        <v>66</v>
      </c>
      <c r="AP9" s="51"/>
      <c r="AQ9" s="51"/>
    </row>
    <row r="10" spans="1:43" s="6" customFormat="1" ht="15" customHeight="1">
      <c r="A10" s="33">
        <v>6</v>
      </c>
      <c r="B10" s="35" t="s">
        <v>67</v>
      </c>
      <c r="C10" s="35" t="s">
        <v>68</v>
      </c>
      <c r="D10" s="35" t="s">
        <v>60</v>
      </c>
      <c r="E10" s="35" t="s">
        <v>56</v>
      </c>
      <c r="F10" s="36">
        <v>30.625</v>
      </c>
      <c r="G10" s="37"/>
      <c r="H10" s="38"/>
      <c r="I10" s="39"/>
      <c r="J10" s="38"/>
      <c r="K10" s="40"/>
      <c r="L10" s="41"/>
      <c r="M10" s="42"/>
      <c r="N10" s="43">
        <f t="shared" si="0"/>
        <v>1853472</v>
      </c>
      <c r="O10" s="44">
        <f t="shared" si="1"/>
        <v>45242</v>
      </c>
      <c r="P10" s="34" t="s">
        <v>51</v>
      </c>
      <c r="Q10" s="45" t="s">
        <v>52</v>
      </c>
      <c r="R10" s="45" t="s">
        <v>53</v>
      </c>
      <c r="S10" s="38">
        <v>688</v>
      </c>
      <c r="T10" s="43">
        <v>2694</v>
      </c>
      <c r="U10" s="47" t="s">
        <v>54</v>
      </c>
      <c r="V10" s="38">
        <v>105</v>
      </c>
      <c r="W10" s="42">
        <v>10.7</v>
      </c>
      <c r="X10" s="36">
        <v>1.4</v>
      </c>
      <c r="Y10" s="36">
        <v>80.4</v>
      </c>
      <c r="Z10" s="48">
        <v>5</v>
      </c>
      <c r="AA10" s="49">
        <v>12</v>
      </c>
      <c r="AB10" s="47">
        <v>4</v>
      </c>
      <c r="AC10" s="47">
        <v>5</v>
      </c>
      <c r="AD10" s="47">
        <v>5</v>
      </c>
      <c r="AE10" s="47">
        <v>5</v>
      </c>
      <c r="AF10" s="47">
        <v>5</v>
      </c>
      <c r="AG10" s="47">
        <v>5</v>
      </c>
      <c r="AH10" s="47">
        <v>3</v>
      </c>
      <c r="AI10" s="47">
        <v>5</v>
      </c>
      <c r="AJ10" s="47">
        <v>5</v>
      </c>
      <c r="AK10" s="45"/>
      <c r="AL10" s="45"/>
      <c r="AM10" s="45"/>
      <c r="AN10" s="35"/>
      <c r="AO10" s="35" t="s">
        <v>66</v>
      </c>
      <c r="AP10" s="51"/>
      <c r="AQ10" s="51"/>
    </row>
    <row r="11" spans="1:43" s="6" customFormat="1" ht="15" customHeight="1">
      <c r="A11" s="33">
        <v>7</v>
      </c>
      <c r="B11" s="35" t="s">
        <v>69</v>
      </c>
      <c r="C11" s="35" t="s">
        <v>49</v>
      </c>
      <c r="D11" s="35" t="s">
        <v>70</v>
      </c>
      <c r="E11" s="35" t="s">
        <v>71</v>
      </c>
      <c r="F11" s="36">
        <v>29.572368421052634</v>
      </c>
      <c r="G11" s="37"/>
      <c r="H11" s="38"/>
      <c r="I11" s="39"/>
      <c r="J11" s="38"/>
      <c r="K11" s="40"/>
      <c r="L11" s="41"/>
      <c r="M11" s="42"/>
      <c r="N11" s="43">
        <f t="shared" si="0"/>
        <v>1205988</v>
      </c>
      <c r="O11" s="44">
        <f t="shared" si="1"/>
        <v>45242</v>
      </c>
      <c r="P11" s="34" t="s">
        <v>51</v>
      </c>
      <c r="Q11" s="45" t="s">
        <v>52</v>
      </c>
      <c r="R11" s="45" t="s">
        <v>53</v>
      </c>
      <c r="S11" s="38">
        <v>588</v>
      </c>
      <c r="T11" s="43">
        <v>2051</v>
      </c>
      <c r="U11" s="47" t="s">
        <v>72</v>
      </c>
      <c r="V11" s="38">
        <v>81</v>
      </c>
      <c r="W11" s="42">
        <v>9</v>
      </c>
      <c r="X11" s="36">
        <v>2.8</v>
      </c>
      <c r="Y11" s="36">
        <v>76.1</v>
      </c>
      <c r="Z11" s="48">
        <v>2</v>
      </c>
      <c r="AA11" s="49">
        <v>7</v>
      </c>
      <c r="AB11" s="47">
        <v>4</v>
      </c>
      <c r="AC11" s="47">
        <v>4</v>
      </c>
      <c r="AD11" s="47">
        <v>4</v>
      </c>
      <c r="AE11" s="47">
        <v>4</v>
      </c>
      <c r="AF11" s="47">
        <v>5</v>
      </c>
      <c r="AG11" s="47">
        <v>4</v>
      </c>
      <c r="AH11" s="47">
        <v>3</v>
      </c>
      <c r="AI11" s="47">
        <v>5</v>
      </c>
      <c r="AJ11" s="47">
        <v>5</v>
      </c>
      <c r="AK11" s="46" t="s">
        <v>73</v>
      </c>
      <c r="AL11" s="45"/>
      <c r="AM11" s="45"/>
      <c r="AN11" s="34" t="s">
        <v>74</v>
      </c>
      <c r="AO11" s="35"/>
      <c r="AP11" s="51"/>
      <c r="AQ11" s="51"/>
    </row>
    <row r="12" spans="1:43" s="6" customFormat="1" ht="15" customHeight="1">
      <c r="A12" s="33">
        <v>8</v>
      </c>
      <c r="B12" s="35" t="s">
        <v>67</v>
      </c>
      <c r="C12" s="35" t="s">
        <v>75</v>
      </c>
      <c r="D12" s="35" t="s">
        <v>76</v>
      </c>
      <c r="E12" s="35" t="s">
        <v>55</v>
      </c>
      <c r="F12" s="36">
        <v>30.888157894736842</v>
      </c>
      <c r="G12" s="37"/>
      <c r="H12" s="38"/>
      <c r="I12" s="39"/>
      <c r="J12" s="38"/>
      <c r="K12" s="40"/>
      <c r="L12" s="41"/>
      <c r="M12" s="42"/>
      <c r="N12" s="43">
        <f t="shared" si="0"/>
        <v>1185600</v>
      </c>
      <c r="O12" s="44">
        <f t="shared" si="1"/>
        <v>45242</v>
      </c>
      <c r="P12" s="34" t="s">
        <v>77</v>
      </c>
      <c r="Q12" s="45" t="s">
        <v>52</v>
      </c>
      <c r="R12" s="45" t="s">
        <v>53</v>
      </c>
      <c r="S12" s="38">
        <v>494</v>
      </c>
      <c r="T12" s="43">
        <v>2400</v>
      </c>
      <c r="U12" s="47" t="s">
        <v>54</v>
      </c>
      <c r="V12" s="38">
        <v>57</v>
      </c>
      <c r="W12" s="42">
        <v>7.6</v>
      </c>
      <c r="X12" s="36">
        <v>1.6</v>
      </c>
      <c r="Y12" s="36">
        <v>74.3</v>
      </c>
      <c r="Z12" s="48" t="s">
        <v>78</v>
      </c>
      <c r="AA12" s="49">
        <v>8</v>
      </c>
      <c r="AB12" s="47">
        <v>4</v>
      </c>
      <c r="AC12" s="47">
        <v>5</v>
      </c>
      <c r="AD12" s="47">
        <v>5</v>
      </c>
      <c r="AE12" s="47">
        <v>5</v>
      </c>
      <c r="AF12" s="47">
        <v>5</v>
      </c>
      <c r="AG12" s="47">
        <v>5</v>
      </c>
      <c r="AH12" s="47">
        <v>3</v>
      </c>
      <c r="AI12" s="47">
        <v>5</v>
      </c>
      <c r="AJ12" s="47">
        <v>5</v>
      </c>
      <c r="AK12" s="45"/>
      <c r="AL12" s="45"/>
      <c r="AM12" s="45"/>
      <c r="AN12" s="35"/>
      <c r="AO12" s="35"/>
      <c r="AP12" s="51"/>
      <c r="AQ12" s="51"/>
    </row>
    <row r="13" spans="1:43" s="6" customFormat="1" ht="15" customHeight="1">
      <c r="A13" s="33">
        <v>9</v>
      </c>
      <c r="B13" s="35" t="s">
        <v>67</v>
      </c>
      <c r="C13" s="35" t="s">
        <v>79</v>
      </c>
      <c r="D13" s="35" t="s">
        <v>55</v>
      </c>
      <c r="E13" s="35" t="s">
        <v>80</v>
      </c>
      <c r="F13" s="36">
        <v>27.73026315789474</v>
      </c>
      <c r="G13" s="37"/>
      <c r="H13" s="38"/>
      <c r="I13" s="39"/>
      <c r="J13" s="38"/>
      <c r="K13" s="40"/>
      <c r="L13" s="41"/>
      <c r="M13" s="42"/>
      <c r="N13" s="43">
        <f t="shared" si="0"/>
        <v>1367500</v>
      </c>
      <c r="O13" s="44">
        <f t="shared" si="1"/>
        <v>45242</v>
      </c>
      <c r="P13" s="34" t="s">
        <v>77</v>
      </c>
      <c r="Q13" s="45" t="s">
        <v>52</v>
      </c>
      <c r="R13" s="45" t="s">
        <v>53</v>
      </c>
      <c r="S13" s="38">
        <v>547</v>
      </c>
      <c r="T13" s="43">
        <v>2500</v>
      </c>
      <c r="U13" s="47" t="s">
        <v>54</v>
      </c>
      <c r="V13" s="38">
        <v>76</v>
      </c>
      <c r="W13" s="42">
        <v>8.9</v>
      </c>
      <c r="X13" s="36">
        <v>1.9</v>
      </c>
      <c r="Y13" s="36">
        <v>76.7</v>
      </c>
      <c r="Z13" s="48" t="s">
        <v>81</v>
      </c>
      <c r="AA13" s="49">
        <v>9</v>
      </c>
      <c r="AB13" s="47">
        <v>4</v>
      </c>
      <c r="AC13" s="47">
        <v>5</v>
      </c>
      <c r="AD13" s="47">
        <v>5</v>
      </c>
      <c r="AE13" s="47">
        <v>5</v>
      </c>
      <c r="AF13" s="47">
        <v>5</v>
      </c>
      <c r="AG13" s="47">
        <v>5</v>
      </c>
      <c r="AH13" s="47">
        <v>3</v>
      </c>
      <c r="AI13" s="47">
        <v>5</v>
      </c>
      <c r="AJ13" s="47">
        <v>5</v>
      </c>
      <c r="AK13" s="45"/>
      <c r="AL13" s="45"/>
      <c r="AM13" s="45"/>
      <c r="AN13" s="35"/>
      <c r="AO13" s="35"/>
      <c r="AP13" s="51"/>
      <c r="AQ13" s="51"/>
    </row>
    <row r="14" spans="1:43" s="6" customFormat="1" ht="15" customHeight="1">
      <c r="A14" s="33">
        <v>10</v>
      </c>
      <c r="B14" s="35" t="s">
        <v>67</v>
      </c>
      <c r="C14" s="35" t="s">
        <v>82</v>
      </c>
      <c r="D14" s="35" t="s">
        <v>83</v>
      </c>
      <c r="E14" s="35" t="s">
        <v>55</v>
      </c>
      <c r="F14" s="36">
        <v>31.67763157894737</v>
      </c>
      <c r="G14" s="37"/>
      <c r="H14" s="38"/>
      <c r="I14" s="39"/>
      <c r="J14" s="38"/>
      <c r="K14" s="40"/>
      <c r="L14" s="41"/>
      <c r="M14" s="42"/>
      <c r="N14" s="43">
        <f t="shared" si="0"/>
        <v>1324053</v>
      </c>
      <c r="O14" s="44">
        <f t="shared" si="1"/>
        <v>45242</v>
      </c>
      <c r="P14" s="34" t="s">
        <v>77</v>
      </c>
      <c r="Q14" s="45" t="s">
        <v>52</v>
      </c>
      <c r="R14" s="45" t="s">
        <v>53</v>
      </c>
      <c r="S14" s="38">
        <v>551</v>
      </c>
      <c r="T14" s="43">
        <v>2403</v>
      </c>
      <c r="U14" s="47" t="s">
        <v>54</v>
      </c>
      <c r="V14" s="38">
        <v>68</v>
      </c>
      <c r="W14" s="42">
        <v>8.4</v>
      </c>
      <c r="X14" s="36">
        <v>1.5</v>
      </c>
      <c r="Y14" s="36">
        <v>75.6</v>
      </c>
      <c r="Z14" s="48" t="s">
        <v>78</v>
      </c>
      <c r="AA14" s="49">
        <v>8</v>
      </c>
      <c r="AB14" s="47">
        <v>4</v>
      </c>
      <c r="AC14" s="47">
        <v>5</v>
      </c>
      <c r="AD14" s="47">
        <v>5</v>
      </c>
      <c r="AE14" s="47">
        <v>5</v>
      </c>
      <c r="AF14" s="47">
        <v>5</v>
      </c>
      <c r="AG14" s="47">
        <v>5</v>
      </c>
      <c r="AH14" s="47">
        <v>3</v>
      </c>
      <c r="AI14" s="47">
        <v>5</v>
      </c>
      <c r="AJ14" s="47">
        <v>5</v>
      </c>
      <c r="AK14" s="45"/>
      <c r="AL14" s="45"/>
      <c r="AM14" s="45"/>
      <c r="AN14" s="35"/>
      <c r="AO14" s="35"/>
      <c r="AP14" s="51"/>
      <c r="AQ14" s="51"/>
    </row>
    <row r="15" spans="1:43" s="6" customFormat="1" ht="15" customHeight="1">
      <c r="A15" s="33">
        <v>11</v>
      </c>
      <c r="B15" s="35" t="s">
        <v>84</v>
      </c>
      <c r="C15" s="35" t="s">
        <v>85</v>
      </c>
      <c r="D15" s="35" t="s">
        <v>75</v>
      </c>
      <c r="E15" s="35" t="s">
        <v>86</v>
      </c>
      <c r="F15" s="36">
        <v>28.289473684210527</v>
      </c>
      <c r="G15" s="37"/>
      <c r="H15" s="38"/>
      <c r="I15" s="39"/>
      <c r="J15" s="38"/>
      <c r="K15" s="40"/>
      <c r="L15" s="41"/>
      <c r="M15" s="42"/>
      <c r="N15" s="43">
        <f t="shared" si="0"/>
        <v>1337840</v>
      </c>
      <c r="O15" s="44">
        <f t="shared" si="1"/>
        <v>45242</v>
      </c>
      <c r="P15" s="34" t="s">
        <v>77</v>
      </c>
      <c r="Q15" s="45" t="s">
        <v>52</v>
      </c>
      <c r="R15" s="45" t="s">
        <v>53</v>
      </c>
      <c r="S15" s="38">
        <v>560</v>
      </c>
      <c r="T15" s="43">
        <v>2389</v>
      </c>
      <c r="U15" s="47" t="s">
        <v>54</v>
      </c>
      <c r="V15" s="38">
        <v>64</v>
      </c>
      <c r="W15" s="42">
        <v>8.7</v>
      </c>
      <c r="X15" s="36">
        <v>2</v>
      </c>
      <c r="Y15" s="36">
        <v>74.7</v>
      </c>
      <c r="Z15" s="48" t="s">
        <v>78</v>
      </c>
      <c r="AA15" s="49">
        <v>8</v>
      </c>
      <c r="AB15" s="47">
        <v>4</v>
      </c>
      <c r="AC15" s="47">
        <v>5</v>
      </c>
      <c r="AD15" s="47">
        <v>5</v>
      </c>
      <c r="AE15" s="47">
        <v>5</v>
      </c>
      <c r="AF15" s="47">
        <v>5</v>
      </c>
      <c r="AG15" s="47">
        <v>5</v>
      </c>
      <c r="AH15" s="47">
        <v>3</v>
      </c>
      <c r="AI15" s="47">
        <v>5</v>
      </c>
      <c r="AJ15" s="47">
        <v>5</v>
      </c>
      <c r="AK15" s="45"/>
      <c r="AL15" s="45"/>
      <c r="AM15" s="45"/>
      <c r="AN15" s="35"/>
      <c r="AO15" s="35"/>
      <c r="AP15" s="51"/>
      <c r="AQ15" s="51"/>
    </row>
    <row r="16" spans="1:43" s="6" customFormat="1" ht="15" customHeight="1">
      <c r="A16" s="33">
        <v>12</v>
      </c>
      <c r="B16" s="35" t="s">
        <v>67</v>
      </c>
      <c r="C16" s="35" t="s">
        <v>68</v>
      </c>
      <c r="D16" s="35" t="s">
        <v>75</v>
      </c>
      <c r="E16" s="35" t="s">
        <v>61</v>
      </c>
      <c r="F16" s="36">
        <v>29.210526315789476</v>
      </c>
      <c r="G16" s="38"/>
      <c r="H16" s="38"/>
      <c r="I16" s="39"/>
      <c r="J16" s="38"/>
      <c r="K16" s="40"/>
      <c r="L16" s="41"/>
      <c r="M16" s="42"/>
      <c r="N16" s="43">
        <f t="shared" si="0"/>
        <v>1417112</v>
      </c>
      <c r="O16" s="44">
        <f t="shared" si="1"/>
        <v>45242</v>
      </c>
      <c r="P16" s="34" t="s">
        <v>77</v>
      </c>
      <c r="Q16" s="45" t="s">
        <v>52</v>
      </c>
      <c r="R16" s="45" t="s">
        <v>53</v>
      </c>
      <c r="S16" s="38">
        <v>577</v>
      </c>
      <c r="T16" s="43">
        <v>2456</v>
      </c>
      <c r="U16" s="47" t="s">
        <v>54</v>
      </c>
      <c r="V16" s="38">
        <v>77</v>
      </c>
      <c r="W16" s="42">
        <v>10.4</v>
      </c>
      <c r="X16" s="36">
        <v>2.3</v>
      </c>
      <c r="Y16" s="36">
        <v>77.1</v>
      </c>
      <c r="Z16" s="48" t="s">
        <v>81</v>
      </c>
      <c r="AA16" s="49">
        <v>9</v>
      </c>
      <c r="AB16" s="47">
        <v>4</v>
      </c>
      <c r="AC16" s="47">
        <v>5</v>
      </c>
      <c r="AD16" s="47">
        <v>5</v>
      </c>
      <c r="AE16" s="47">
        <v>5</v>
      </c>
      <c r="AF16" s="47">
        <v>5</v>
      </c>
      <c r="AG16" s="47">
        <v>5</v>
      </c>
      <c r="AH16" s="47">
        <v>3</v>
      </c>
      <c r="AI16" s="47">
        <v>5</v>
      </c>
      <c r="AJ16" s="47">
        <v>5</v>
      </c>
      <c r="AK16" s="45"/>
      <c r="AL16" s="45"/>
      <c r="AM16" s="45"/>
      <c r="AN16" s="35"/>
      <c r="AO16" s="35"/>
      <c r="AP16" s="51"/>
      <c r="AQ16" s="51"/>
    </row>
    <row r="17" spans="1:43" s="6" customFormat="1" ht="15" customHeight="1">
      <c r="A17" s="33">
        <v>13</v>
      </c>
      <c r="B17" s="35" t="s">
        <v>63</v>
      </c>
      <c r="C17" s="35" t="s">
        <v>61</v>
      </c>
      <c r="D17" s="35" t="s">
        <v>64</v>
      </c>
      <c r="E17" s="35" t="s">
        <v>87</v>
      </c>
      <c r="F17" s="36">
        <v>28.388157894736842</v>
      </c>
      <c r="G17" s="38"/>
      <c r="H17" s="38"/>
      <c r="I17" s="39"/>
      <c r="J17" s="38"/>
      <c r="K17" s="40"/>
      <c r="L17" s="41"/>
      <c r="M17" s="42"/>
      <c r="N17" s="43">
        <f t="shared" si="0"/>
        <v>1481286</v>
      </c>
      <c r="O17" s="44">
        <f t="shared" si="1"/>
        <v>45242</v>
      </c>
      <c r="P17" s="34" t="s">
        <v>77</v>
      </c>
      <c r="Q17" s="45" t="s">
        <v>52</v>
      </c>
      <c r="R17" s="45" t="s">
        <v>53</v>
      </c>
      <c r="S17" s="38">
        <v>542</v>
      </c>
      <c r="T17" s="43">
        <v>2733</v>
      </c>
      <c r="U17" s="47" t="s">
        <v>54</v>
      </c>
      <c r="V17" s="38">
        <v>82</v>
      </c>
      <c r="W17" s="42">
        <v>9.3</v>
      </c>
      <c r="X17" s="36">
        <v>1.6</v>
      </c>
      <c r="Y17" s="36">
        <v>78.1</v>
      </c>
      <c r="Z17" s="48">
        <v>3</v>
      </c>
      <c r="AA17" s="49">
        <v>10</v>
      </c>
      <c r="AB17" s="47">
        <v>4</v>
      </c>
      <c r="AC17" s="47">
        <v>5</v>
      </c>
      <c r="AD17" s="47">
        <v>5</v>
      </c>
      <c r="AE17" s="47">
        <v>5</v>
      </c>
      <c r="AF17" s="47">
        <v>5</v>
      </c>
      <c r="AG17" s="47">
        <v>5</v>
      </c>
      <c r="AH17" s="47">
        <v>3</v>
      </c>
      <c r="AI17" s="47">
        <v>5</v>
      </c>
      <c r="AJ17" s="47">
        <v>5</v>
      </c>
      <c r="AK17" s="45"/>
      <c r="AL17" s="45"/>
      <c r="AM17" s="45"/>
      <c r="AN17" s="35"/>
      <c r="AO17" s="35"/>
      <c r="AP17" s="51"/>
      <c r="AQ17" s="51"/>
    </row>
    <row r="18" spans="1:43" s="6" customFormat="1" ht="15" customHeight="1">
      <c r="A18" s="33">
        <v>14</v>
      </c>
      <c r="B18" s="35" t="s">
        <v>67</v>
      </c>
      <c r="C18" s="35" t="s">
        <v>88</v>
      </c>
      <c r="D18" s="35" t="s">
        <v>75</v>
      </c>
      <c r="E18" s="35" t="s">
        <v>55</v>
      </c>
      <c r="F18" s="36">
        <v>28.585526315789476</v>
      </c>
      <c r="G18" s="38"/>
      <c r="H18" s="38"/>
      <c r="I18" s="39"/>
      <c r="J18" s="38"/>
      <c r="K18" s="40"/>
      <c r="L18" s="41"/>
      <c r="M18" s="42"/>
      <c r="N18" s="43">
        <f t="shared" si="0"/>
        <v>1344717</v>
      </c>
      <c r="O18" s="44">
        <f t="shared" si="1"/>
        <v>45242</v>
      </c>
      <c r="P18" s="34" t="s">
        <v>77</v>
      </c>
      <c r="Q18" s="45" t="s">
        <v>52</v>
      </c>
      <c r="R18" s="45" t="s">
        <v>53</v>
      </c>
      <c r="S18" s="38">
        <v>517</v>
      </c>
      <c r="T18" s="43">
        <v>2601</v>
      </c>
      <c r="U18" s="47" t="s">
        <v>54</v>
      </c>
      <c r="V18" s="38">
        <v>87</v>
      </c>
      <c r="W18" s="42">
        <v>9.8</v>
      </c>
      <c r="X18" s="36">
        <v>1.7</v>
      </c>
      <c r="Y18" s="36">
        <v>79.2</v>
      </c>
      <c r="Z18" s="48">
        <v>3</v>
      </c>
      <c r="AA18" s="49">
        <v>10</v>
      </c>
      <c r="AB18" s="47">
        <v>4</v>
      </c>
      <c r="AC18" s="47">
        <v>5</v>
      </c>
      <c r="AD18" s="47">
        <v>5</v>
      </c>
      <c r="AE18" s="47">
        <v>5</v>
      </c>
      <c r="AF18" s="47">
        <v>5</v>
      </c>
      <c r="AG18" s="47">
        <v>5</v>
      </c>
      <c r="AH18" s="47">
        <v>3</v>
      </c>
      <c r="AI18" s="47">
        <v>5</v>
      </c>
      <c r="AJ18" s="47">
        <v>5</v>
      </c>
      <c r="AK18" s="45"/>
      <c r="AL18" s="45"/>
      <c r="AM18" s="45"/>
      <c r="AN18" s="35"/>
      <c r="AO18" s="35"/>
      <c r="AP18" s="51"/>
      <c r="AQ18" s="51"/>
    </row>
    <row r="19" spans="1:43" s="6" customFormat="1" ht="15" customHeight="1">
      <c r="A19" s="33">
        <v>15</v>
      </c>
      <c r="B19" s="35" t="s">
        <v>67</v>
      </c>
      <c r="C19" s="35" t="s">
        <v>68</v>
      </c>
      <c r="D19" s="35" t="s">
        <v>75</v>
      </c>
      <c r="E19" s="35" t="s">
        <v>89</v>
      </c>
      <c r="F19" s="36">
        <v>28.914473684210527</v>
      </c>
      <c r="G19" s="38"/>
      <c r="H19" s="38"/>
      <c r="I19" s="39"/>
      <c r="J19" s="38"/>
      <c r="K19" s="40"/>
      <c r="L19" s="41"/>
      <c r="M19" s="42"/>
      <c r="N19" s="43">
        <f t="shared" si="0"/>
        <v>1398264</v>
      </c>
      <c r="O19" s="44">
        <f t="shared" si="1"/>
        <v>45242</v>
      </c>
      <c r="P19" s="34" t="s">
        <v>77</v>
      </c>
      <c r="Q19" s="45" t="s">
        <v>52</v>
      </c>
      <c r="R19" s="45" t="s">
        <v>53</v>
      </c>
      <c r="S19" s="38">
        <v>609</v>
      </c>
      <c r="T19" s="43">
        <v>2296</v>
      </c>
      <c r="U19" s="47" t="s">
        <v>72</v>
      </c>
      <c r="V19" s="38">
        <v>73</v>
      </c>
      <c r="W19" s="42">
        <v>9.6</v>
      </c>
      <c r="X19" s="36">
        <v>1.8</v>
      </c>
      <c r="Y19" s="36">
        <v>76</v>
      </c>
      <c r="Z19" s="48">
        <v>2</v>
      </c>
      <c r="AA19" s="49">
        <v>7</v>
      </c>
      <c r="AB19" s="47">
        <v>4</v>
      </c>
      <c r="AC19" s="47">
        <v>4</v>
      </c>
      <c r="AD19" s="47">
        <v>4</v>
      </c>
      <c r="AE19" s="47">
        <v>4</v>
      </c>
      <c r="AF19" s="47">
        <v>5</v>
      </c>
      <c r="AG19" s="47">
        <v>4</v>
      </c>
      <c r="AH19" s="47">
        <v>3</v>
      </c>
      <c r="AI19" s="47">
        <v>5</v>
      </c>
      <c r="AJ19" s="47">
        <v>5</v>
      </c>
      <c r="AK19" s="45"/>
      <c r="AL19" s="45"/>
      <c r="AM19" s="45"/>
      <c r="AN19" s="35"/>
      <c r="AO19" s="35"/>
      <c r="AP19" s="51"/>
      <c r="AQ19" s="51"/>
    </row>
    <row r="20" spans="1:43" s="6" customFormat="1" ht="15" customHeight="1">
      <c r="A20" s="33">
        <v>16</v>
      </c>
      <c r="B20" s="35" t="s">
        <v>90</v>
      </c>
      <c r="C20" s="35" t="s">
        <v>68</v>
      </c>
      <c r="D20" s="35" t="s">
        <v>55</v>
      </c>
      <c r="E20" s="35" t="s">
        <v>86</v>
      </c>
      <c r="F20" s="36">
        <v>30.526315789473685</v>
      </c>
      <c r="G20" s="38"/>
      <c r="H20" s="38"/>
      <c r="I20" s="39"/>
      <c r="J20" s="38"/>
      <c r="K20" s="40"/>
      <c r="L20" s="41"/>
      <c r="M20" s="42"/>
      <c r="N20" s="43">
        <f t="shared" si="0"/>
        <v>1548738</v>
      </c>
      <c r="O20" s="44">
        <f t="shared" si="1"/>
        <v>45242</v>
      </c>
      <c r="P20" s="34" t="s">
        <v>77</v>
      </c>
      <c r="Q20" s="45" t="s">
        <v>52</v>
      </c>
      <c r="R20" s="45" t="s">
        <v>53</v>
      </c>
      <c r="S20" s="38">
        <v>619</v>
      </c>
      <c r="T20" s="43">
        <v>2502</v>
      </c>
      <c r="U20" s="47" t="s">
        <v>54</v>
      </c>
      <c r="V20" s="38">
        <v>88</v>
      </c>
      <c r="W20" s="42">
        <v>9.3</v>
      </c>
      <c r="X20" s="36">
        <v>3.2</v>
      </c>
      <c r="Y20" s="36">
        <v>76.5</v>
      </c>
      <c r="Z20" s="48" t="s">
        <v>81</v>
      </c>
      <c r="AA20" s="49">
        <v>9</v>
      </c>
      <c r="AB20" s="47">
        <v>4</v>
      </c>
      <c r="AC20" s="47">
        <v>5</v>
      </c>
      <c r="AD20" s="47">
        <v>5</v>
      </c>
      <c r="AE20" s="47">
        <v>5</v>
      </c>
      <c r="AF20" s="47">
        <v>5</v>
      </c>
      <c r="AG20" s="47">
        <v>5</v>
      </c>
      <c r="AH20" s="47">
        <v>3</v>
      </c>
      <c r="AI20" s="47">
        <v>5</v>
      </c>
      <c r="AJ20" s="47">
        <v>5</v>
      </c>
      <c r="AK20" s="45"/>
      <c r="AL20" s="45"/>
      <c r="AM20" s="45"/>
      <c r="AN20" s="35"/>
      <c r="AO20" s="35"/>
      <c r="AP20" s="51"/>
      <c r="AQ20" s="51"/>
    </row>
    <row r="21" spans="1:43" s="6" customFormat="1" ht="15" customHeight="1">
      <c r="A21" s="33">
        <v>17</v>
      </c>
      <c r="B21" s="35" t="s">
        <v>67</v>
      </c>
      <c r="C21" s="35" t="s">
        <v>56</v>
      </c>
      <c r="D21" s="35" t="s">
        <v>55</v>
      </c>
      <c r="E21" s="35" t="s">
        <v>91</v>
      </c>
      <c r="F21" s="36">
        <v>30.23026315789474</v>
      </c>
      <c r="G21" s="38"/>
      <c r="H21" s="38"/>
      <c r="I21" s="39"/>
      <c r="J21" s="38"/>
      <c r="K21" s="40"/>
      <c r="L21" s="41"/>
      <c r="M21" s="42"/>
      <c r="N21" s="43">
        <f t="shared" si="0"/>
        <v>1205864</v>
      </c>
      <c r="O21" s="44">
        <f t="shared" si="1"/>
        <v>45242</v>
      </c>
      <c r="P21" s="34" t="s">
        <v>92</v>
      </c>
      <c r="Q21" s="45" t="s">
        <v>52</v>
      </c>
      <c r="R21" s="45" t="s">
        <v>53</v>
      </c>
      <c r="S21" s="38">
        <v>568</v>
      </c>
      <c r="T21" s="43">
        <v>2123</v>
      </c>
      <c r="U21" s="47" t="s">
        <v>72</v>
      </c>
      <c r="V21" s="38">
        <v>76</v>
      </c>
      <c r="W21" s="42">
        <v>8.3</v>
      </c>
      <c r="X21" s="36">
        <v>1.6</v>
      </c>
      <c r="Y21" s="36">
        <v>76.3</v>
      </c>
      <c r="Z21" s="48">
        <v>2</v>
      </c>
      <c r="AA21" s="49">
        <v>7</v>
      </c>
      <c r="AB21" s="47">
        <v>4</v>
      </c>
      <c r="AC21" s="47">
        <v>4</v>
      </c>
      <c r="AD21" s="47">
        <v>4</v>
      </c>
      <c r="AE21" s="47">
        <v>4</v>
      </c>
      <c r="AF21" s="47">
        <v>5</v>
      </c>
      <c r="AG21" s="47">
        <v>4</v>
      </c>
      <c r="AH21" s="47">
        <v>3</v>
      </c>
      <c r="AI21" s="47">
        <v>5</v>
      </c>
      <c r="AJ21" s="47">
        <v>5</v>
      </c>
      <c r="AK21" s="46" t="s">
        <v>73</v>
      </c>
      <c r="AL21" s="45"/>
      <c r="AM21" s="45"/>
      <c r="AN21" s="34" t="s">
        <v>74</v>
      </c>
      <c r="AO21" s="35"/>
      <c r="AP21" s="51"/>
      <c r="AQ21" s="51"/>
    </row>
    <row r="22" spans="1:43" s="6" customFormat="1" ht="15" customHeight="1">
      <c r="A22" s="33">
        <v>18</v>
      </c>
      <c r="B22" s="35" t="s">
        <v>67</v>
      </c>
      <c r="C22" s="35" t="s">
        <v>93</v>
      </c>
      <c r="D22" s="35" t="s">
        <v>94</v>
      </c>
      <c r="E22" s="35" t="s">
        <v>55</v>
      </c>
      <c r="F22" s="36">
        <v>29.60526315789474</v>
      </c>
      <c r="G22" s="38"/>
      <c r="H22" s="38"/>
      <c r="I22" s="39"/>
      <c r="J22" s="38"/>
      <c r="K22" s="40"/>
      <c r="L22" s="41"/>
      <c r="M22" s="42"/>
      <c r="N22" s="43">
        <f t="shared" si="0"/>
        <v>1816464</v>
      </c>
      <c r="O22" s="44">
        <f t="shared" si="1"/>
        <v>45242</v>
      </c>
      <c r="P22" s="34" t="s">
        <v>92</v>
      </c>
      <c r="Q22" s="45" t="s">
        <v>52</v>
      </c>
      <c r="R22" s="45" t="s">
        <v>53</v>
      </c>
      <c r="S22" s="38">
        <v>624</v>
      </c>
      <c r="T22" s="43">
        <v>2911</v>
      </c>
      <c r="U22" s="47" t="s">
        <v>54</v>
      </c>
      <c r="V22" s="38">
        <v>91</v>
      </c>
      <c r="W22" s="42">
        <v>9.6</v>
      </c>
      <c r="X22" s="36">
        <v>1.8</v>
      </c>
      <c r="Y22" s="36">
        <v>78.2</v>
      </c>
      <c r="Z22" s="48">
        <v>3</v>
      </c>
      <c r="AA22" s="49">
        <v>10</v>
      </c>
      <c r="AB22" s="47">
        <v>4</v>
      </c>
      <c r="AC22" s="47">
        <v>5</v>
      </c>
      <c r="AD22" s="47">
        <v>5</v>
      </c>
      <c r="AE22" s="47">
        <v>5</v>
      </c>
      <c r="AF22" s="47">
        <v>5</v>
      </c>
      <c r="AG22" s="47">
        <v>5</v>
      </c>
      <c r="AH22" s="47">
        <v>3</v>
      </c>
      <c r="AI22" s="47">
        <v>5</v>
      </c>
      <c r="AJ22" s="47">
        <v>5</v>
      </c>
      <c r="AK22" s="45"/>
      <c r="AL22" s="45"/>
      <c r="AM22" s="45"/>
      <c r="AN22" s="35"/>
      <c r="AO22" s="35" t="s">
        <v>66</v>
      </c>
      <c r="AP22" s="51"/>
      <c r="AQ22" s="51"/>
    </row>
    <row r="23" spans="1:43" s="6" customFormat="1" ht="15" customHeight="1">
      <c r="A23" s="33">
        <v>19</v>
      </c>
      <c r="B23" s="35" t="s">
        <v>84</v>
      </c>
      <c r="C23" s="35" t="s">
        <v>61</v>
      </c>
      <c r="D23" s="35" t="s">
        <v>64</v>
      </c>
      <c r="E23" s="35" t="s">
        <v>95</v>
      </c>
      <c r="F23" s="36">
        <v>32.5</v>
      </c>
      <c r="G23" s="38"/>
      <c r="H23" s="38"/>
      <c r="I23" s="39"/>
      <c r="J23" s="38"/>
      <c r="K23" s="40"/>
      <c r="L23" s="41"/>
      <c r="M23" s="42"/>
      <c r="N23" s="43">
        <f t="shared" si="0"/>
        <v>1669346</v>
      </c>
      <c r="O23" s="44">
        <f t="shared" si="1"/>
        <v>45242</v>
      </c>
      <c r="P23" s="34" t="s">
        <v>92</v>
      </c>
      <c r="Q23" s="45" t="s">
        <v>52</v>
      </c>
      <c r="R23" s="45" t="s">
        <v>53</v>
      </c>
      <c r="S23" s="38">
        <v>602</v>
      </c>
      <c r="T23" s="43">
        <v>2773</v>
      </c>
      <c r="U23" s="47" t="s">
        <v>54</v>
      </c>
      <c r="V23" s="38">
        <v>107</v>
      </c>
      <c r="W23" s="42">
        <v>9.3</v>
      </c>
      <c r="X23" s="36">
        <v>2.6</v>
      </c>
      <c r="Y23" s="36">
        <v>79.7</v>
      </c>
      <c r="Z23" s="48">
        <v>5</v>
      </c>
      <c r="AA23" s="49">
        <v>12</v>
      </c>
      <c r="AB23" s="47">
        <v>4</v>
      </c>
      <c r="AC23" s="47">
        <v>5</v>
      </c>
      <c r="AD23" s="47">
        <v>5</v>
      </c>
      <c r="AE23" s="47">
        <v>5</v>
      </c>
      <c r="AF23" s="47">
        <v>5</v>
      </c>
      <c r="AG23" s="47">
        <v>5</v>
      </c>
      <c r="AH23" s="47">
        <v>3</v>
      </c>
      <c r="AI23" s="47">
        <v>5</v>
      </c>
      <c r="AJ23" s="47">
        <v>5</v>
      </c>
      <c r="AK23" s="45"/>
      <c r="AL23" s="45"/>
      <c r="AM23" s="45"/>
      <c r="AN23" s="35"/>
      <c r="AO23" s="35" t="s">
        <v>58</v>
      </c>
      <c r="AP23" s="51"/>
      <c r="AQ23" s="51"/>
    </row>
    <row r="24" spans="1:43" s="6" customFormat="1" ht="15" customHeight="1">
      <c r="A24" s="33">
        <v>20</v>
      </c>
      <c r="B24" s="35" t="s">
        <v>84</v>
      </c>
      <c r="C24" s="35" t="s">
        <v>96</v>
      </c>
      <c r="D24" s="35" t="s">
        <v>97</v>
      </c>
      <c r="E24" s="35" t="s">
        <v>98</v>
      </c>
      <c r="F24" s="36">
        <v>28.947368421052634</v>
      </c>
      <c r="G24" s="38"/>
      <c r="H24" s="38"/>
      <c r="I24" s="39"/>
      <c r="J24" s="38"/>
      <c r="K24" s="40"/>
      <c r="L24" s="41"/>
      <c r="M24" s="42"/>
      <c r="N24" s="43">
        <f t="shared" si="0"/>
        <v>1547520</v>
      </c>
      <c r="O24" s="44">
        <f t="shared" si="1"/>
        <v>45242</v>
      </c>
      <c r="P24" s="34" t="s">
        <v>92</v>
      </c>
      <c r="Q24" s="45" t="s">
        <v>52</v>
      </c>
      <c r="R24" s="45" t="s">
        <v>53</v>
      </c>
      <c r="S24" s="38">
        <v>624</v>
      </c>
      <c r="T24" s="43">
        <v>2480</v>
      </c>
      <c r="U24" s="47" t="s">
        <v>54</v>
      </c>
      <c r="V24" s="38">
        <v>76</v>
      </c>
      <c r="W24" s="42">
        <v>9.1</v>
      </c>
      <c r="X24" s="36">
        <v>1.4</v>
      </c>
      <c r="Y24" s="36">
        <v>76.3</v>
      </c>
      <c r="Z24" s="48" t="s">
        <v>81</v>
      </c>
      <c r="AA24" s="49">
        <v>9</v>
      </c>
      <c r="AB24" s="47">
        <v>4</v>
      </c>
      <c r="AC24" s="47">
        <v>5</v>
      </c>
      <c r="AD24" s="47">
        <v>5</v>
      </c>
      <c r="AE24" s="47">
        <v>5</v>
      </c>
      <c r="AF24" s="47">
        <v>5</v>
      </c>
      <c r="AG24" s="47">
        <v>5</v>
      </c>
      <c r="AH24" s="47">
        <v>3</v>
      </c>
      <c r="AI24" s="47">
        <v>5</v>
      </c>
      <c r="AJ24" s="47">
        <v>5</v>
      </c>
      <c r="AK24" s="45"/>
      <c r="AL24" s="45"/>
      <c r="AM24" s="45"/>
      <c r="AN24" s="35"/>
      <c r="AO24" s="35"/>
      <c r="AP24" s="51"/>
      <c r="AQ24" s="51"/>
    </row>
    <row r="25" spans="1:43" s="6" customFormat="1" ht="15" customHeight="1">
      <c r="A25" s="33">
        <v>21</v>
      </c>
      <c r="B25" s="35" t="s">
        <v>84</v>
      </c>
      <c r="C25" s="35" t="s">
        <v>61</v>
      </c>
      <c r="D25" s="35" t="s">
        <v>99</v>
      </c>
      <c r="E25" s="35" t="s">
        <v>100</v>
      </c>
      <c r="F25" s="36">
        <v>29.407894736842106</v>
      </c>
      <c r="G25" s="38"/>
      <c r="H25" s="38"/>
      <c r="I25" s="39"/>
      <c r="J25" s="38"/>
      <c r="K25" s="40"/>
      <c r="L25" s="41"/>
      <c r="M25" s="42"/>
      <c r="N25" s="43">
        <f t="shared" si="0"/>
        <v>845568</v>
      </c>
      <c r="O25" s="44">
        <f t="shared" si="1"/>
        <v>45242</v>
      </c>
      <c r="P25" s="34" t="s">
        <v>92</v>
      </c>
      <c r="Q25" s="45" t="s">
        <v>52</v>
      </c>
      <c r="R25" s="45" t="s">
        <v>101</v>
      </c>
      <c r="S25" s="38">
        <v>367</v>
      </c>
      <c r="T25" s="43">
        <v>2304</v>
      </c>
      <c r="U25" s="47" t="s">
        <v>72</v>
      </c>
      <c r="V25" s="38">
        <v>55</v>
      </c>
      <c r="W25" s="42">
        <v>6.7</v>
      </c>
      <c r="X25" s="36">
        <v>1.8</v>
      </c>
      <c r="Y25" s="36">
        <v>74.8</v>
      </c>
      <c r="Z25" s="48">
        <v>2</v>
      </c>
      <c r="AA25" s="49">
        <v>7</v>
      </c>
      <c r="AB25" s="47">
        <v>3</v>
      </c>
      <c r="AC25" s="47">
        <v>5</v>
      </c>
      <c r="AD25" s="47">
        <v>5</v>
      </c>
      <c r="AE25" s="47">
        <v>4</v>
      </c>
      <c r="AF25" s="47">
        <v>5</v>
      </c>
      <c r="AG25" s="47">
        <v>4</v>
      </c>
      <c r="AH25" s="47">
        <v>3</v>
      </c>
      <c r="AI25" s="47">
        <v>5</v>
      </c>
      <c r="AJ25" s="47">
        <v>5</v>
      </c>
      <c r="AK25" s="45"/>
      <c r="AL25" s="45"/>
      <c r="AM25" s="45"/>
      <c r="AN25" s="35"/>
      <c r="AO25" s="35"/>
      <c r="AP25" s="51"/>
      <c r="AQ25" s="51"/>
    </row>
    <row r="26" spans="1:43" s="6" customFormat="1" ht="15" customHeight="1">
      <c r="A26" s="33">
        <v>22</v>
      </c>
      <c r="B26" s="35" t="s">
        <v>84</v>
      </c>
      <c r="C26" s="35" t="s">
        <v>48</v>
      </c>
      <c r="D26" s="35" t="s">
        <v>102</v>
      </c>
      <c r="E26" s="35" t="s">
        <v>55</v>
      </c>
      <c r="F26" s="36">
        <v>30.36184210526316</v>
      </c>
      <c r="G26" s="38"/>
      <c r="H26" s="38"/>
      <c r="I26" s="39"/>
      <c r="J26" s="38"/>
      <c r="K26" s="40"/>
      <c r="L26" s="41"/>
      <c r="M26" s="42"/>
      <c r="N26" s="43">
        <f t="shared" si="0"/>
        <v>1288710</v>
      </c>
      <c r="O26" s="44">
        <f t="shared" si="1"/>
        <v>45242</v>
      </c>
      <c r="P26" s="34" t="s">
        <v>92</v>
      </c>
      <c r="Q26" s="45" t="s">
        <v>52</v>
      </c>
      <c r="R26" s="45" t="s">
        <v>101</v>
      </c>
      <c r="S26" s="38">
        <v>555</v>
      </c>
      <c r="T26" s="43">
        <v>2322</v>
      </c>
      <c r="U26" s="47" t="s">
        <v>54</v>
      </c>
      <c r="V26" s="38">
        <v>76</v>
      </c>
      <c r="W26" s="42">
        <v>8.6</v>
      </c>
      <c r="X26" s="36">
        <v>4.3</v>
      </c>
      <c r="Y26" s="36">
        <v>74.3</v>
      </c>
      <c r="Z26" s="48" t="s">
        <v>78</v>
      </c>
      <c r="AA26" s="49">
        <v>8</v>
      </c>
      <c r="AB26" s="47">
        <v>4</v>
      </c>
      <c r="AC26" s="47">
        <v>5</v>
      </c>
      <c r="AD26" s="47">
        <v>5</v>
      </c>
      <c r="AE26" s="47">
        <v>5</v>
      </c>
      <c r="AF26" s="47">
        <v>5</v>
      </c>
      <c r="AG26" s="47">
        <v>5</v>
      </c>
      <c r="AH26" s="47">
        <v>3</v>
      </c>
      <c r="AI26" s="47">
        <v>5</v>
      </c>
      <c r="AJ26" s="47">
        <v>5</v>
      </c>
      <c r="AK26" s="45"/>
      <c r="AL26" s="45"/>
      <c r="AM26" s="45"/>
      <c r="AN26" s="35"/>
      <c r="AO26" s="35"/>
      <c r="AP26" s="51"/>
      <c r="AQ26" s="51"/>
    </row>
    <row r="27" spans="1:41" s="60" customFormat="1" ht="21.75" customHeight="1">
      <c r="A27" s="52" t="s">
        <v>103</v>
      </c>
      <c r="B27" s="52" t="s">
        <v>104</v>
      </c>
      <c r="C27" s="52" t="s">
        <v>104</v>
      </c>
      <c r="D27" s="52" t="s">
        <v>104</v>
      </c>
      <c r="E27" s="52" t="s">
        <v>104</v>
      </c>
      <c r="F27" s="53">
        <f>AVERAGE(F5:F26)</f>
        <v>29.805622009569376</v>
      </c>
      <c r="G27" s="52" t="s">
        <v>104</v>
      </c>
      <c r="H27" s="52" t="s">
        <v>104</v>
      </c>
      <c r="I27" s="52" t="s">
        <v>104</v>
      </c>
      <c r="J27" s="52" t="s">
        <v>104</v>
      </c>
      <c r="K27" s="52" t="s">
        <v>104</v>
      </c>
      <c r="L27" s="52" t="s">
        <v>104</v>
      </c>
      <c r="M27" s="52" t="s">
        <v>104</v>
      </c>
      <c r="N27" s="54">
        <f>AVERAGE(N5:N26)</f>
        <v>1454504.6363636365</v>
      </c>
      <c r="O27" s="55" t="s">
        <v>105</v>
      </c>
      <c r="P27" s="55" t="s">
        <v>105</v>
      </c>
      <c r="Q27" s="55" t="s">
        <v>105</v>
      </c>
      <c r="R27" s="55" t="s">
        <v>105</v>
      </c>
      <c r="S27" s="53">
        <f>AVERAGE(S5:S26)</f>
        <v>578.5454545454545</v>
      </c>
      <c r="T27" s="54">
        <f>AVERAGE(T5:T26)</f>
        <v>2504.181818181818</v>
      </c>
      <c r="U27" s="55" t="s">
        <v>105</v>
      </c>
      <c r="V27" s="56">
        <f>AVERAGE(V5:V26)</f>
        <v>82.18181818181819</v>
      </c>
      <c r="W27" s="56">
        <f>AVERAGE(W5:W26)</f>
        <v>9.190909090909091</v>
      </c>
      <c r="X27" s="56">
        <f>AVERAGE(X5:X26)</f>
        <v>2.145454545454545</v>
      </c>
      <c r="Y27" s="56">
        <f>AVERAGE(Y5:Y26)</f>
        <v>77.06818181818181</v>
      </c>
      <c r="Z27" s="55" t="s">
        <v>105</v>
      </c>
      <c r="AA27" s="57">
        <f aca="true" t="shared" si="2" ref="AA27:AJ27">AVERAGE(AA5:AA26)</f>
        <v>9.363636363636363</v>
      </c>
      <c r="AB27" s="58">
        <f t="shared" si="2"/>
        <v>3.9545454545454546</v>
      </c>
      <c r="AC27" s="58">
        <f t="shared" si="2"/>
        <v>4.863636363636363</v>
      </c>
      <c r="AD27" s="58">
        <f t="shared" si="2"/>
        <v>4.863636363636363</v>
      </c>
      <c r="AE27" s="58">
        <f t="shared" si="2"/>
        <v>4.818181818181818</v>
      </c>
      <c r="AF27" s="58">
        <f t="shared" si="2"/>
        <v>5</v>
      </c>
      <c r="AG27" s="58">
        <f t="shared" si="2"/>
        <v>4.818181818181818</v>
      </c>
      <c r="AH27" s="58">
        <f t="shared" si="2"/>
        <v>3</v>
      </c>
      <c r="AI27" s="58">
        <f t="shared" si="2"/>
        <v>5</v>
      </c>
      <c r="AJ27" s="58">
        <f t="shared" si="2"/>
        <v>5</v>
      </c>
      <c r="AK27" s="55" t="s">
        <v>105</v>
      </c>
      <c r="AL27" s="55" t="s">
        <v>105</v>
      </c>
      <c r="AM27" s="55" t="s">
        <v>105</v>
      </c>
      <c r="AN27" s="59"/>
      <c r="AO27" s="59"/>
    </row>
  </sheetData>
  <sheetProtection/>
  <mergeCells count="3">
    <mergeCell ref="C3:E3"/>
    <mergeCell ref="V3:Y3"/>
    <mergeCell ref="Z3:AJ3"/>
  </mergeCells>
  <dataValidations count="3">
    <dataValidation allowBlank="1" showInputMessage="1" showErrorMessage="1" imeMode="off" sqref="S2:T65536 U1:AJ65536 F2:F65536 N2:O65536 G2:M26 G28:M65536"/>
    <dataValidation allowBlank="1" showInputMessage="1" showErrorMessage="1" imeMode="fullKatakana" sqref="R5:R26"/>
    <dataValidation allowBlank="1" showInputMessage="1" showErrorMessage="1" imeMode="on" sqref="C3:C4 D4:E4 B4 Q4:R4 Q5:Q26 B5:E26 AN5:AN26 AK5:AK26 P2:P65536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2023-11-17T02:18:14Z</dcterms:created>
  <dcterms:modified xsi:type="dcterms:W3CDTF">2023-11-17T02:18:46Z</dcterms:modified>
  <cp:category/>
  <cp:version/>
  <cp:contentType/>
  <cp:contentStatus/>
</cp:coreProperties>
</file>