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<sst xmlns="http://schemas.openxmlformats.org/spreadsheetml/2006/main" count="222" uniqueCount="117">
  <si>
    <t>東京食肉市場</t>
  </si>
  <si>
    <t>＜全農＞　01月26日　令和5年度　女性経営者枝肉勉強会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</si>
  <si>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</si>
  <si>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</si>
  <si>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</si>
  <si>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</si>
  <si>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</si>
  <si>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</si>
  <si>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</si>
  <si>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</si>
  <si>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</si>
  <si>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</si>
  <si>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</si>
  <si>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</si>
  <si>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</si>
  <si>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</si>
  <si>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</si>
  <si>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</si>
  <si>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</si>
  <si>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</si>
  <si>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</si>
  <si>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</si>
  <si>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</si>
  <si>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</si>
  <si>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</si>
  <si>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</si>
  <si>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</si>
  <si>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</si>
  <si>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</si>
  <si>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</si>
  <si>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</si>
  <si>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</si>
  <si>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</si>
  <si>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</si>
  <si>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</si>
  <si>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</si>
  <si>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</si>
  <si>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</si>
  <si>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</si>
  <si>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</si>
  <si>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</si>
  <si>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</si>
  <si>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</si>
  <si>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</si>
  <si>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</si>
  <si>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</si>
  <si>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</si>
  <si>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</si>
  <si>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愛之国</t>
  </si>
  <si>
    <t>美国桜</t>
  </si>
  <si>
    <t>好平茂</t>
  </si>
  <si>
    <t>宮城・古川</t>
  </si>
  <si>
    <t>和</t>
  </si>
  <si>
    <t>ﾒｽ</t>
  </si>
  <si>
    <t>A5</t>
  </si>
  <si>
    <t>B賞</t>
  </si>
  <si>
    <t>加美</t>
  </si>
  <si>
    <t>茂福久</t>
  </si>
  <si>
    <t>勝早桜5</t>
  </si>
  <si>
    <t>安福久</t>
  </si>
  <si>
    <t>宮城・みやぎ登米</t>
  </si>
  <si>
    <t>ｴ</t>
  </si>
  <si>
    <t>ｶﾀ</t>
  </si>
  <si>
    <t>登米</t>
  </si>
  <si>
    <t>花茂桜</t>
  </si>
  <si>
    <t>茂洋</t>
  </si>
  <si>
    <t>勝忠平</t>
  </si>
  <si>
    <t>3-</t>
  </si>
  <si>
    <t>北海道</t>
  </si>
  <si>
    <t>百合芳</t>
  </si>
  <si>
    <t>糸福</t>
  </si>
  <si>
    <t>宮城・みやぎ仙南</t>
  </si>
  <si>
    <t>A4</t>
  </si>
  <si>
    <t>ｵ,ｴ</t>
  </si>
  <si>
    <t>ﾊﾞﾗ,ﾊﾞﾗ</t>
  </si>
  <si>
    <t>美津照重</t>
  </si>
  <si>
    <t>秋忠平</t>
  </si>
  <si>
    <t>平茂晴</t>
  </si>
  <si>
    <t>2-</t>
  </si>
  <si>
    <t>群馬県</t>
  </si>
  <si>
    <t>若百合</t>
  </si>
  <si>
    <t>茨城・常陸</t>
  </si>
  <si>
    <t>ﾇｷ</t>
  </si>
  <si>
    <t>ｶ</t>
  </si>
  <si>
    <t>ﾊﾞﾗ</t>
  </si>
  <si>
    <t>福之姫</t>
  </si>
  <si>
    <t>幸紀雄</t>
  </si>
  <si>
    <t>光平照</t>
  </si>
  <si>
    <t>C賞</t>
  </si>
  <si>
    <t>茨城県</t>
  </si>
  <si>
    <t>北国関7</t>
  </si>
  <si>
    <t>隆之国</t>
  </si>
  <si>
    <t>茨城・常総ひかり</t>
  </si>
  <si>
    <t>栃木県</t>
  </si>
  <si>
    <t>平茂勝</t>
  </si>
  <si>
    <t>茨城・県本部</t>
  </si>
  <si>
    <t>野喜久</t>
  </si>
  <si>
    <t>安福久</t>
  </si>
  <si>
    <t>ｲ,ｳ</t>
  </si>
  <si>
    <t>ﾛｰｽ,ｿｳﾎﾞｳ</t>
  </si>
  <si>
    <t>直太郎</t>
  </si>
  <si>
    <t>芳之国</t>
  </si>
  <si>
    <t>群馬・邑楽館林</t>
  </si>
  <si>
    <t>2+</t>
  </si>
  <si>
    <t>山形県</t>
  </si>
  <si>
    <t>諒太郎</t>
  </si>
  <si>
    <t>百合茂</t>
  </si>
  <si>
    <t>安福165の9</t>
  </si>
  <si>
    <t>A賞</t>
  </si>
  <si>
    <t>青森県</t>
  </si>
  <si>
    <t>安茂勝</t>
  </si>
  <si>
    <t>第1花国</t>
  </si>
  <si>
    <t>青森・十和田おいらせ</t>
  </si>
  <si>
    <t>ｽﾈ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</si>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</sst>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1.01_\11_&#25522;&#36617;2401&#20316;&#26989;&#28168;\1&#65294;&#20316;&#26989;&#12501;&#12449;&#12452;&#12523;\2401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5" t="s">
        <v>48</v>
      </c>
      <c r="D5" s="35" t="s">
        <v>49</v>
      </c>
      <c r="E5" s="35" t="s">
        <v>50</v>
      </c>
      <c r="F5" s="36">
        <v>30.23026315789474</v>
      </c>
      <c r="G5" s="37"/>
      <c r="H5" s="38"/>
      <c r="I5" s="39"/>
      <c r="J5" s="38"/>
      <c r="K5" s="40"/>
      <c r="L5" s="41"/>
      <c r="M5" s="42"/>
      <c r="N5" s="43">
        <f>S5*T5</f>
        <v>1336437</v>
      </c>
      <c r="O5" s="44">
        <v>45314</v>
      </c>
      <c r="P5" s="34" t="s">
        <v>51</v>
      </c>
      <c r="Q5" s="45" t="s">
        <v>52</v>
      </c>
      <c r="R5" s="46" t="s">
        <v>53</v>
      </c>
      <c r="S5" s="38">
        <v>489</v>
      </c>
      <c r="T5" s="43">
        <v>2733</v>
      </c>
      <c r="U5" s="47" t="s">
        <v>54</v>
      </c>
      <c r="V5" s="38">
        <v>79</v>
      </c>
      <c r="W5" s="42">
        <v>7.6</v>
      </c>
      <c r="X5" s="36">
        <v>2.7</v>
      </c>
      <c r="Y5" s="36">
        <v>76.2</v>
      </c>
      <c r="Z5" s="48">
        <v>3</v>
      </c>
      <c r="AA5" s="49">
        <v>10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 t="s">
        <v>55</v>
      </c>
      <c r="AP5" s="51"/>
      <c r="AQ5" s="51"/>
    </row>
    <row r="6" spans="1:43" s="6" customFormat="1" ht="15" customHeight="1">
      <c r="A6" s="33">
        <v>2</v>
      </c>
      <c r="B6" s="35" t="s">
        <v>56</v>
      </c>
      <c r="C6" s="35" t="s">
        <v>57</v>
      </c>
      <c r="D6" s="35" t="s">
        <v>58</v>
      </c>
      <c r="E6" s="35" t="s">
        <v>59</v>
      </c>
      <c r="F6" s="36">
        <v>29.835526315789476</v>
      </c>
      <c r="G6" s="37"/>
      <c r="H6" s="38"/>
      <c r="I6" s="39"/>
      <c r="J6" s="38"/>
      <c r="K6" s="40"/>
      <c r="L6" s="41"/>
      <c r="M6" s="42"/>
      <c r="N6" s="43">
        <f aca="true" t="shared" si="0" ref="N6:N20">S6*T6</f>
        <v>1114180</v>
      </c>
      <c r="O6" s="44">
        <f>$O$5</f>
        <v>45314</v>
      </c>
      <c r="P6" s="34" t="s">
        <v>60</v>
      </c>
      <c r="Q6" s="45" t="s">
        <v>52</v>
      </c>
      <c r="R6" s="45" t="s">
        <v>53</v>
      </c>
      <c r="S6" s="38">
        <v>452</v>
      </c>
      <c r="T6" s="43">
        <v>2465</v>
      </c>
      <c r="U6" s="47" t="s">
        <v>54</v>
      </c>
      <c r="V6" s="38">
        <v>77</v>
      </c>
      <c r="W6" s="42">
        <v>8.1</v>
      </c>
      <c r="X6" s="36">
        <v>1.5</v>
      </c>
      <c r="Y6" s="36">
        <v>77.8</v>
      </c>
      <c r="Z6" s="48">
        <v>3</v>
      </c>
      <c r="AA6" s="49">
        <v>10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6" t="s">
        <v>61</v>
      </c>
      <c r="AL6" s="45"/>
      <c r="AM6" s="45"/>
      <c r="AN6" s="50" t="s">
        <v>62</v>
      </c>
      <c r="AO6" s="50"/>
      <c r="AP6" s="51"/>
      <c r="AQ6" s="51"/>
    </row>
    <row r="7" spans="1:43" s="6" customFormat="1" ht="15" customHeight="1">
      <c r="A7" s="33">
        <v>3</v>
      </c>
      <c r="B7" s="35" t="s">
        <v>63</v>
      </c>
      <c r="C7" s="35" t="s">
        <v>64</v>
      </c>
      <c r="D7" s="35" t="s">
        <v>65</v>
      </c>
      <c r="E7" s="35" t="s">
        <v>66</v>
      </c>
      <c r="F7" s="36">
        <v>30.625</v>
      </c>
      <c r="G7" s="37"/>
      <c r="H7" s="38"/>
      <c r="I7" s="39"/>
      <c r="J7" s="38"/>
      <c r="K7" s="40"/>
      <c r="L7" s="41"/>
      <c r="M7" s="42"/>
      <c r="N7" s="43">
        <f t="shared" si="0"/>
        <v>1249086</v>
      </c>
      <c r="O7" s="44">
        <f aca="true" t="shared" si="1" ref="O7:O20">$O$5</f>
        <v>45314</v>
      </c>
      <c r="P7" s="34" t="s">
        <v>60</v>
      </c>
      <c r="Q7" s="45" t="s">
        <v>52</v>
      </c>
      <c r="R7" s="45" t="s">
        <v>53</v>
      </c>
      <c r="S7" s="38">
        <v>509</v>
      </c>
      <c r="T7" s="43">
        <v>2454</v>
      </c>
      <c r="U7" s="47" t="s">
        <v>54</v>
      </c>
      <c r="V7" s="38">
        <v>78</v>
      </c>
      <c r="W7" s="42">
        <v>8.5</v>
      </c>
      <c r="X7" s="36">
        <v>2.8</v>
      </c>
      <c r="Y7" s="36">
        <v>76.4</v>
      </c>
      <c r="Z7" s="48" t="s">
        <v>67</v>
      </c>
      <c r="AA7" s="49">
        <v>9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 t="s">
        <v>68</v>
      </c>
      <c r="C8" s="35" t="s">
        <v>69</v>
      </c>
      <c r="D8" s="35" t="s">
        <v>58</v>
      </c>
      <c r="E8" s="35" t="s">
        <v>70</v>
      </c>
      <c r="F8" s="36">
        <v>32.5</v>
      </c>
      <c r="G8" s="37"/>
      <c r="H8" s="38"/>
      <c r="I8" s="39"/>
      <c r="J8" s="38"/>
      <c r="K8" s="40"/>
      <c r="L8" s="41"/>
      <c r="M8" s="42"/>
      <c r="N8" s="43">
        <f t="shared" si="0"/>
        <v>1053682</v>
      </c>
      <c r="O8" s="44">
        <f t="shared" si="1"/>
        <v>45314</v>
      </c>
      <c r="P8" s="34" t="s">
        <v>71</v>
      </c>
      <c r="Q8" s="45" t="s">
        <v>52</v>
      </c>
      <c r="R8" s="45" t="s">
        <v>53</v>
      </c>
      <c r="S8" s="38">
        <v>511</v>
      </c>
      <c r="T8" s="43">
        <v>2062</v>
      </c>
      <c r="U8" s="47" t="s">
        <v>72</v>
      </c>
      <c r="V8" s="38">
        <v>66</v>
      </c>
      <c r="W8" s="42">
        <v>7.1</v>
      </c>
      <c r="X8" s="36">
        <v>2.4</v>
      </c>
      <c r="Y8" s="36">
        <v>74.2</v>
      </c>
      <c r="Z8" s="48">
        <v>2</v>
      </c>
      <c r="AA8" s="49">
        <v>7</v>
      </c>
      <c r="AB8" s="47">
        <v>3</v>
      </c>
      <c r="AC8" s="47">
        <v>4</v>
      </c>
      <c r="AD8" s="47">
        <v>4</v>
      </c>
      <c r="AE8" s="47">
        <v>4</v>
      </c>
      <c r="AF8" s="47">
        <v>5</v>
      </c>
      <c r="AG8" s="47">
        <v>4</v>
      </c>
      <c r="AH8" s="47">
        <v>3</v>
      </c>
      <c r="AI8" s="47">
        <v>5</v>
      </c>
      <c r="AJ8" s="47">
        <v>5</v>
      </c>
      <c r="AK8" s="46" t="s">
        <v>73</v>
      </c>
      <c r="AL8" s="45"/>
      <c r="AM8" s="45"/>
      <c r="AN8" s="50" t="s">
        <v>74</v>
      </c>
      <c r="AO8" s="50"/>
      <c r="AP8" s="51"/>
      <c r="AQ8" s="51"/>
    </row>
    <row r="9" spans="1:43" s="6" customFormat="1" ht="15" customHeight="1">
      <c r="A9" s="33">
        <v>5</v>
      </c>
      <c r="B9" s="35" t="s">
        <v>68</v>
      </c>
      <c r="C9" s="35" t="s">
        <v>48</v>
      </c>
      <c r="D9" s="34" t="s">
        <v>75</v>
      </c>
      <c r="E9" s="35" t="s">
        <v>66</v>
      </c>
      <c r="F9" s="36">
        <v>33.55263157894737</v>
      </c>
      <c r="G9" s="37"/>
      <c r="H9" s="38"/>
      <c r="I9" s="39"/>
      <c r="J9" s="38"/>
      <c r="K9" s="40"/>
      <c r="L9" s="41"/>
      <c r="M9" s="42"/>
      <c r="N9" s="43">
        <f t="shared" si="0"/>
        <v>1335096</v>
      </c>
      <c r="O9" s="44">
        <f t="shared" si="1"/>
        <v>45314</v>
      </c>
      <c r="P9" s="34" t="s">
        <v>71</v>
      </c>
      <c r="Q9" s="45" t="s">
        <v>52</v>
      </c>
      <c r="R9" s="45" t="s">
        <v>53</v>
      </c>
      <c r="S9" s="38">
        <v>504</v>
      </c>
      <c r="T9" s="43">
        <v>2649</v>
      </c>
      <c r="U9" s="47" t="s">
        <v>54</v>
      </c>
      <c r="V9" s="38">
        <v>97</v>
      </c>
      <c r="W9" s="42">
        <v>8.6</v>
      </c>
      <c r="X9" s="36">
        <v>3.1</v>
      </c>
      <c r="Y9" s="36">
        <v>78.7</v>
      </c>
      <c r="Z9" s="48">
        <v>3</v>
      </c>
      <c r="AA9" s="49">
        <v>10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 t="s">
        <v>68</v>
      </c>
      <c r="C10" s="35" t="s">
        <v>76</v>
      </c>
      <c r="D10" s="35" t="s">
        <v>75</v>
      </c>
      <c r="E10" s="35" t="s">
        <v>77</v>
      </c>
      <c r="F10" s="36">
        <v>32.73026315789474</v>
      </c>
      <c r="G10" s="37"/>
      <c r="H10" s="38"/>
      <c r="I10" s="39"/>
      <c r="J10" s="38"/>
      <c r="K10" s="40"/>
      <c r="L10" s="41"/>
      <c r="M10" s="42"/>
      <c r="N10" s="43">
        <f t="shared" si="0"/>
        <v>1036683</v>
      </c>
      <c r="O10" s="44">
        <f t="shared" si="1"/>
        <v>45314</v>
      </c>
      <c r="P10" s="34" t="s">
        <v>71</v>
      </c>
      <c r="Q10" s="45" t="s">
        <v>52</v>
      </c>
      <c r="R10" s="45" t="s">
        <v>53</v>
      </c>
      <c r="S10" s="38">
        <v>503</v>
      </c>
      <c r="T10" s="43">
        <v>2061</v>
      </c>
      <c r="U10" s="47" t="s">
        <v>72</v>
      </c>
      <c r="V10" s="38">
        <v>73</v>
      </c>
      <c r="W10" s="42">
        <v>6.6</v>
      </c>
      <c r="X10" s="36">
        <v>3.9</v>
      </c>
      <c r="Y10" s="36">
        <v>73.4</v>
      </c>
      <c r="Z10" s="48" t="s">
        <v>78</v>
      </c>
      <c r="AA10" s="49">
        <v>6</v>
      </c>
      <c r="AB10" s="47">
        <v>4</v>
      </c>
      <c r="AC10" s="47">
        <v>4</v>
      </c>
      <c r="AD10" s="47">
        <v>4</v>
      </c>
      <c r="AE10" s="47">
        <v>4</v>
      </c>
      <c r="AF10" s="47">
        <v>4</v>
      </c>
      <c r="AG10" s="47">
        <v>4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4" t="s">
        <v>79</v>
      </c>
      <c r="C11" s="35" t="s">
        <v>80</v>
      </c>
      <c r="D11" s="35" t="s">
        <v>59</v>
      </c>
      <c r="E11" s="35" t="s">
        <v>66</v>
      </c>
      <c r="F11" s="36">
        <v>28.322368421052634</v>
      </c>
      <c r="G11" s="37"/>
      <c r="H11" s="38"/>
      <c r="I11" s="39"/>
      <c r="J11" s="38"/>
      <c r="K11" s="40"/>
      <c r="L11" s="41"/>
      <c r="M11" s="42"/>
      <c r="N11" s="43">
        <f t="shared" si="0"/>
        <v>1869156</v>
      </c>
      <c r="O11" s="44">
        <f t="shared" si="1"/>
        <v>45314</v>
      </c>
      <c r="P11" s="34" t="s">
        <v>81</v>
      </c>
      <c r="Q11" s="45" t="s">
        <v>52</v>
      </c>
      <c r="R11" s="45" t="s">
        <v>82</v>
      </c>
      <c r="S11" s="38">
        <v>641</v>
      </c>
      <c r="T11" s="43">
        <v>2916</v>
      </c>
      <c r="U11" s="47" t="s">
        <v>54</v>
      </c>
      <c r="V11" s="38">
        <v>107</v>
      </c>
      <c r="W11" s="42">
        <v>10.8</v>
      </c>
      <c r="X11" s="36">
        <v>2</v>
      </c>
      <c r="Y11" s="36">
        <v>80.8</v>
      </c>
      <c r="Z11" s="48">
        <v>5</v>
      </c>
      <c r="AA11" s="49">
        <v>12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6" t="s">
        <v>83</v>
      </c>
      <c r="AL11" s="45"/>
      <c r="AM11" s="45"/>
      <c r="AN11" s="34" t="s">
        <v>84</v>
      </c>
      <c r="AO11" s="34" t="s">
        <v>55</v>
      </c>
      <c r="AP11" s="51"/>
      <c r="AQ11" s="51"/>
    </row>
    <row r="12" spans="1:43" s="6" customFormat="1" ht="15" customHeight="1">
      <c r="A12" s="33">
        <v>8</v>
      </c>
      <c r="B12" s="35" t="s">
        <v>68</v>
      </c>
      <c r="C12" s="35" t="s">
        <v>85</v>
      </c>
      <c r="D12" s="35" t="s">
        <v>86</v>
      </c>
      <c r="E12" s="35" t="s">
        <v>87</v>
      </c>
      <c r="F12" s="36">
        <v>28.914473684210527</v>
      </c>
      <c r="G12" s="37"/>
      <c r="H12" s="38"/>
      <c r="I12" s="39"/>
      <c r="J12" s="38"/>
      <c r="K12" s="40"/>
      <c r="L12" s="41"/>
      <c r="M12" s="42"/>
      <c r="N12" s="43">
        <f t="shared" si="0"/>
        <v>1515360</v>
      </c>
      <c r="O12" s="44">
        <f t="shared" si="1"/>
        <v>45314</v>
      </c>
      <c r="P12" s="34" t="s">
        <v>81</v>
      </c>
      <c r="Q12" s="45" t="s">
        <v>52</v>
      </c>
      <c r="R12" s="45" t="s">
        <v>82</v>
      </c>
      <c r="S12" s="38">
        <v>560</v>
      </c>
      <c r="T12" s="43">
        <v>2706</v>
      </c>
      <c r="U12" s="47" t="s">
        <v>54</v>
      </c>
      <c r="V12" s="38">
        <v>84</v>
      </c>
      <c r="W12" s="42">
        <v>8.8</v>
      </c>
      <c r="X12" s="36">
        <v>3.6</v>
      </c>
      <c r="Y12" s="36">
        <v>76</v>
      </c>
      <c r="Z12" s="48">
        <v>3</v>
      </c>
      <c r="AA12" s="49">
        <v>10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4" t="s">
        <v>88</v>
      </c>
      <c r="AP12" s="51"/>
      <c r="AQ12" s="51"/>
    </row>
    <row r="13" spans="1:43" s="6" customFormat="1" ht="15" customHeight="1">
      <c r="A13" s="33">
        <v>9</v>
      </c>
      <c r="B13" s="34" t="s">
        <v>89</v>
      </c>
      <c r="C13" s="35" t="s">
        <v>90</v>
      </c>
      <c r="D13" s="35" t="s">
        <v>91</v>
      </c>
      <c r="E13" s="35" t="s">
        <v>65</v>
      </c>
      <c r="F13" s="36">
        <v>29.30921052631579</v>
      </c>
      <c r="G13" s="37"/>
      <c r="H13" s="38"/>
      <c r="I13" s="39"/>
      <c r="J13" s="38"/>
      <c r="K13" s="40"/>
      <c r="L13" s="41"/>
      <c r="M13" s="42"/>
      <c r="N13" s="43">
        <f t="shared" si="0"/>
        <v>1147292</v>
      </c>
      <c r="O13" s="44">
        <f t="shared" si="1"/>
        <v>45314</v>
      </c>
      <c r="P13" s="34" t="s">
        <v>92</v>
      </c>
      <c r="Q13" s="45" t="s">
        <v>52</v>
      </c>
      <c r="R13" s="45" t="s">
        <v>53</v>
      </c>
      <c r="S13" s="38">
        <v>466</v>
      </c>
      <c r="T13" s="43">
        <v>2462</v>
      </c>
      <c r="U13" s="47" t="s">
        <v>54</v>
      </c>
      <c r="V13" s="38">
        <v>89</v>
      </c>
      <c r="W13" s="42">
        <v>8.9</v>
      </c>
      <c r="X13" s="36">
        <v>3.4</v>
      </c>
      <c r="Y13" s="36">
        <v>78</v>
      </c>
      <c r="Z13" s="48">
        <v>5</v>
      </c>
      <c r="AA13" s="49">
        <v>12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6" t="s">
        <v>61</v>
      </c>
      <c r="AL13" s="45"/>
      <c r="AM13" s="45"/>
      <c r="AN13" s="34" t="s">
        <v>84</v>
      </c>
      <c r="AO13" s="34" t="s">
        <v>88</v>
      </c>
      <c r="AP13" s="51"/>
      <c r="AQ13" s="51"/>
    </row>
    <row r="14" spans="1:43" s="6" customFormat="1" ht="15" customHeight="1">
      <c r="A14" s="33">
        <v>10</v>
      </c>
      <c r="B14" s="34" t="s">
        <v>93</v>
      </c>
      <c r="C14" s="35" t="s">
        <v>85</v>
      </c>
      <c r="D14" s="35" t="s">
        <v>59</v>
      </c>
      <c r="E14" s="35" t="s">
        <v>94</v>
      </c>
      <c r="F14" s="36">
        <v>30.625</v>
      </c>
      <c r="G14" s="37"/>
      <c r="H14" s="38"/>
      <c r="I14" s="39"/>
      <c r="J14" s="38"/>
      <c r="K14" s="40"/>
      <c r="L14" s="41"/>
      <c r="M14" s="42"/>
      <c r="N14" s="43">
        <f t="shared" si="0"/>
        <v>1348578</v>
      </c>
      <c r="O14" s="44">
        <f t="shared" si="1"/>
        <v>45314</v>
      </c>
      <c r="P14" s="34" t="s">
        <v>95</v>
      </c>
      <c r="Q14" s="45" t="s">
        <v>52</v>
      </c>
      <c r="R14" s="45" t="s">
        <v>53</v>
      </c>
      <c r="S14" s="38">
        <v>539</v>
      </c>
      <c r="T14" s="43">
        <v>2502</v>
      </c>
      <c r="U14" s="47" t="s">
        <v>54</v>
      </c>
      <c r="V14" s="38">
        <v>74</v>
      </c>
      <c r="W14" s="42">
        <v>8.7</v>
      </c>
      <c r="X14" s="36">
        <v>2.6</v>
      </c>
      <c r="Y14" s="36">
        <v>75.8</v>
      </c>
      <c r="Z14" s="48">
        <v>4</v>
      </c>
      <c r="AA14" s="49">
        <v>11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6" t="s">
        <v>83</v>
      </c>
      <c r="AL14" s="45"/>
      <c r="AM14" s="45"/>
      <c r="AN14" s="34" t="s">
        <v>84</v>
      </c>
      <c r="AO14" s="34" t="s">
        <v>88</v>
      </c>
      <c r="AP14" s="51"/>
      <c r="AQ14" s="51"/>
    </row>
    <row r="15" spans="1:43" s="6" customFormat="1" ht="15" customHeight="1">
      <c r="A15" s="33">
        <v>11</v>
      </c>
      <c r="B15" s="35" t="s">
        <v>47</v>
      </c>
      <c r="C15" s="35" t="s">
        <v>96</v>
      </c>
      <c r="D15" s="35" t="s">
        <v>66</v>
      </c>
      <c r="E15" s="35" t="s">
        <v>97</v>
      </c>
      <c r="F15" s="36">
        <v>33.881578947368425</v>
      </c>
      <c r="G15" s="37"/>
      <c r="H15" s="38"/>
      <c r="I15" s="39"/>
      <c r="J15" s="38"/>
      <c r="K15" s="40"/>
      <c r="L15" s="41"/>
      <c r="M15" s="42"/>
      <c r="N15" s="43">
        <f t="shared" si="0"/>
        <v>1482960</v>
      </c>
      <c r="O15" s="44">
        <f t="shared" si="1"/>
        <v>45314</v>
      </c>
      <c r="P15" s="35" t="s">
        <v>81</v>
      </c>
      <c r="Q15" s="45" t="s">
        <v>52</v>
      </c>
      <c r="R15" s="45" t="s">
        <v>53</v>
      </c>
      <c r="S15" s="38">
        <v>592</v>
      </c>
      <c r="T15" s="43">
        <v>2505</v>
      </c>
      <c r="U15" s="47" t="s">
        <v>54</v>
      </c>
      <c r="V15" s="38">
        <v>117</v>
      </c>
      <c r="W15" s="42">
        <v>8.6</v>
      </c>
      <c r="X15" s="36">
        <v>2.7</v>
      </c>
      <c r="Y15" s="36">
        <v>80.5</v>
      </c>
      <c r="Z15" s="48">
        <v>5</v>
      </c>
      <c r="AA15" s="49">
        <v>12</v>
      </c>
      <c r="AB15" s="47">
        <v>3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6" t="s">
        <v>98</v>
      </c>
      <c r="AL15" s="45"/>
      <c r="AM15" s="45"/>
      <c r="AN15" s="34" t="s">
        <v>99</v>
      </c>
      <c r="AO15" s="35"/>
      <c r="AP15" s="51"/>
      <c r="AQ15" s="51"/>
    </row>
    <row r="16" spans="1:43" s="6" customFormat="1" ht="15" customHeight="1">
      <c r="A16" s="33">
        <v>12</v>
      </c>
      <c r="B16" s="34" t="s">
        <v>79</v>
      </c>
      <c r="C16" s="35" t="s">
        <v>48</v>
      </c>
      <c r="D16" s="35" t="s">
        <v>100</v>
      </c>
      <c r="E16" s="35" t="s">
        <v>101</v>
      </c>
      <c r="F16" s="36">
        <v>29.901315789473685</v>
      </c>
      <c r="G16" s="38"/>
      <c r="H16" s="38"/>
      <c r="I16" s="39"/>
      <c r="J16" s="38"/>
      <c r="K16" s="40"/>
      <c r="L16" s="41"/>
      <c r="M16" s="42"/>
      <c r="N16" s="43">
        <f t="shared" si="0"/>
        <v>1118885</v>
      </c>
      <c r="O16" s="44">
        <f t="shared" si="1"/>
        <v>45314</v>
      </c>
      <c r="P16" s="34" t="s">
        <v>102</v>
      </c>
      <c r="Q16" s="45" t="s">
        <v>52</v>
      </c>
      <c r="R16" s="45" t="s">
        <v>53</v>
      </c>
      <c r="S16" s="38">
        <v>545</v>
      </c>
      <c r="T16" s="43">
        <v>2053</v>
      </c>
      <c r="U16" s="47" t="s">
        <v>54</v>
      </c>
      <c r="V16" s="38">
        <v>62</v>
      </c>
      <c r="W16" s="42">
        <v>7.8</v>
      </c>
      <c r="X16" s="36">
        <v>3.4</v>
      </c>
      <c r="Y16" s="36">
        <v>72.8</v>
      </c>
      <c r="Z16" s="48" t="s">
        <v>103</v>
      </c>
      <c r="AA16" s="49">
        <v>8</v>
      </c>
      <c r="AB16" s="47">
        <v>5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4" t="s">
        <v>104</v>
      </c>
      <c r="C17" s="35" t="s">
        <v>105</v>
      </c>
      <c r="D17" s="35" t="s">
        <v>106</v>
      </c>
      <c r="E17" s="35" t="s">
        <v>107</v>
      </c>
      <c r="F17" s="36">
        <v>28.717105263157897</v>
      </c>
      <c r="G17" s="38"/>
      <c r="H17" s="38"/>
      <c r="I17" s="39"/>
      <c r="J17" s="38"/>
      <c r="K17" s="40"/>
      <c r="L17" s="41"/>
      <c r="M17" s="42"/>
      <c r="N17" s="43">
        <f t="shared" si="0"/>
        <v>1141856</v>
      </c>
      <c r="O17" s="44">
        <f t="shared" si="1"/>
        <v>45314</v>
      </c>
      <c r="P17" s="34" t="s">
        <v>102</v>
      </c>
      <c r="Q17" s="45" t="s">
        <v>52</v>
      </c>
      <c r="R17" s="45" t="s">
        <v>82</v>
      </c>
      <c r="S17" s="38">
        <v>544</v>
      </c>
      <c r="T17" s="43">
        <v>2099</v>
      </c>
      <c r="U17" s="47" t="s">
        <v>72</v>
      </c>
      <c r="V17" s="38">
        <v>79</v>
      </c>
      <c r="W17" s="42">
        <v>7.7</v>
      </c>
      <c r="X17" s="36">
        <v>1.8</v>
      </c>
      <c r="Y17" s="36">
        <v>76.4</v>
      </c>
      <c r="Z17" s="48" t="s">
        <v>78</v>
      </c>
      <c r="AA17" s="49">
        <v>6</v>
      </c>
      <c r="AB17" s="47">
        <v>3</v>
      </c>
      <c r="AC17" s="47">
        <v>4</v>
      </c>
      <c r="AD17" s="47">
        <v>4</v>
      </c>
      <c r="AE17" s="47">
        <v>4</v>
      </c>
      <c r="AF17" s="47">
        <v>4</v>
      </c>
      <c r="AG17" s="47">
        <v>4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4" t="s">
        <v>104</v>
      </c>
      <c r="C18" s="35" t="s">
        <v>105</v>
      </c>
      <c r="D18" s="35" t="s">
        <v>59</v>
      </c>
      <c r="E18" s="35" t="s">
        <v>106</v>
      </c>
      <c r="F18" s="36">
        <v>35.55921052631579</v>
      </c>
      <c r="G18" s="38"/>
      <c r="H18" s="38"/>
      <c r="I18" s="39"/>
      <c r="J18" s="38"/>
      <c r="K18" s="40"/>
      <c r="L18" s="41"/>
      <c r="M18" s="42"/>
      <c r="N18" s="43">
        <f t="shared" si="0"/>
        <v>1402692</v>
      </c>
      <c r="O18" s="44">
        <f t="shared" si="1"/>
        <v>45314</v>
      </c>
      <c r="P18" s="34" t="s">
        <v>102</v>
      </c>
      <c r="Q18" s="45" t="s">
        <v>52</v>
      </c>
      <c r="R18" s="45" t="s">
        <v>53</v>
      </c>
      <c r="S18" s="38">
        <v>492</v>
      </c>
      <c r="T18" s="43">
        <v>2851</v>
      </c>
      <c r="U18" s="47" t="s">
        <v>54</v>
      </c>
      <c r="V18" s="38">
        <v>74</v>
      </c>
      <c r="W18" s="42">
        <v>7.5</v>
      </c>
      <c r="X18" s="36">
        <v>1.7</v>
      </c>
      <c r="Y18" s="36">
        <v>76.3</v>
      </c>
      <c r="Z18" s="48">
        <v>5</v>
      </c>
      <c r="AA18" s="49">
        <v>12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4" t="s">
        <v>108</v>
      </c>
      <c r="AP18" s="51"/>
      <c r="AQ18" s="51"/>
    </row>
    <row r="19" spans="1:43" s="6" customFormat="1" ht="15" customHeight="1">
      <c r="A19" s="33">
        <v>15</v>
      </c>
      <c r="B19" s="34" t="s">
        <v>109</v>
      </c>
      <c r="C19" s="35" t="s">
        <v>75</v>
      </c>
      <c r="D19" s="35" t="s">
        <v>110</v>
      </c>
      <c r="E19" s="34" t="s">
        <v>111</v>
      </c>
      <c r="F19" s="36">
        <v>29.86842105263158</v>
      </c>
      <c r="G19" s="38"/>
      <c r="H19" s="38"/>
      <c r="I19" s="39"/>
      <c r="J19" s="38"/>
      <c r="K19" s="40"/>
      <c r="L19" s="41"/>
      <c r="M19" s="42"/>
      <c r="N19" s="43">
        <f t="shared" si="0"/>
        <v>1054205</v>
      </c>
      <c r="O19" s="44">
        <f t="shared" si="1"/>
        <v>45314</v>
      </c>
      <c r="P19" s="34" t="s">
        <v>112</v>
      </c>
      <c r="Q19" s="45" t="s">
        <v>52</v>
      </c>
      <c r="R19" s="45" t="s">
        <v>82</v>
      </c>
      <c r="S19" s="38">
        <v>515</v>
      </c>
      <c r="T19" s="43">
        <v>2047</v>
      </c>
      <c r="U19" s="47" t="s">
        <v>72</v>
      </c>
      <c r="V19" s="38">
        <v>53</v>
      </c>
      <c r="W19" s="42">
        <v>8.6</v>
      </c>
      <c r="X19" s="36">
        <v>2.9</v>
      </c>
      <c r="Y19" s="36">
        <v>72.9</v>
      </c>
      <c r="Z19" s="48">
        <v>2</v>
      </c>
      <c r="AA19" s="49">
        <v>7</v>
      </c>
      <c r="AB19" s="47">
        <v>3</v>
      </c>
      <c r="AC19" s="47">
        <v>4</v>
      </c>
      <c r="AD19" s="47">
        <v>4</v>
      </c>
      <c r="AE19" s="47">
        <v>4</v>
      </c>
      <c r="AF19" s="47">
        <v>5</v>
      </c>
      <c r="AG19" s="47">
        <v>4</v>
      </c>
      <c r="AH19" s="47">
        <v>3</v>
      </c>
      <c r="AI19" s="47">
        <v>5</v>
      </c>
      <c r="AJ19" s="47">
        <v>5</v>
      </c>
      <c r="AK19" s="46" t="s">
        <v>61</v>
      </c>
      <c r="AL19" s="45"/>
      <c r="AM19" s="45"/>
      <c r="AN19" s="34" t="s">
        <v>113</v>
      </c>
      <c r="AO19" s="35"/>
      <c r="AP19" s="51"/>
      <c r="AQ19" s="51"/>
    </row>
    <row r="20" spans="1:43" s="6" customFormat="1" ht="15" customHeight="1">
      <c r="A20" s="33">
        <v>16</v>
      </c>
      <c r="B20" s="34" t="s">
        <v>109</v>
      </c>
      <c r="C20" s="35" t="s">
        <v>75</v>
      </c>
      <c r="D20" s="35" t="s">
        <v>110</v>
      </c>
      <c r="E20" s="34" t="s">
        <v>111</v>
      </c>
      <c r="F20" s="36">
        <v>29.86842105263158</v>
      </c>
      <c r="G20" s="38"/>
      <c r="H20" s="38"/>
      <c r="I20" s="39"/>
      <c r="J20" s="38"/>
      <c r="K20" s="40"/>
      <c r="L20" s="41"/>
      <c r="M20" s="42"/>
      <c r="N20" s="43">
        <f t="shared" si="0"/>
        <v>1187956</v>
      </c>
      <c r="O20" s="44">
        <f t="shared" si="1"/>
        <v>45314</v>
      </c>
      <c r="P20" s="34" t="s">
        <v>112</v>
      </c>
      <c r="Q20" s="45" t="s">
        <v>52</v>
      </c>
      <c r="R20" s="45" t="s">
        <v>82</v>
      </c>
      <c r="S20" s="38">
        <v>551</v>
      </c>
      <c r="T20" s="43">
        <v>2156</v>
      </c>
      <c r="U20" s="47" t="s">
        <v>54</v>
      </c>
      <c r="V20" s="38">
        <v>76</v>
      </c>
      <c r="W20" s="42">
        <v>9.9</v>
      </c>
      <c r="X20" s="36">
        <v>2.4</v>
      </c>
      <c r="Y20" s="36">
        <v>76.9</v>
      </c>
      <c r="Z20" s="48" t="s">
        <v>67</v>
      </c>
      <c r="AA20" s="49">
        <v>9</v>
      </c>
      <c r="AB20" s="47">
        <v>3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1" s="60" customFormat="1" ht="21.75" customHeight="1">
      <c r="A21" s="52" t="s">
        <v>114</v>
      </c>
      <c r="B21" s="52" t="s">
        <v>115</v>
      </c>
      <c r="C21" s="52" t="s">
        <v>115</v>
      </c>
      <c r="D21" s="52" t="s">
        <v>115</v>
      </c>
      <c r="E21" s="52" t="s">
        <v>115</v>
      </c>
      <c r="F21" s="53">
        <f>AVERAGE(F5:F20)</f>
        <v>30.902549342105264</v>
      </c>
      <c r="G21" s="52" t="s">
        <v>115</v>
      </c>
      <c r="H21" s="52" t="s">
        <v>115</v>
      </c>
      <c r="I21" s="52" t="s">
        <v>115</v>
      </c>
      <c r="J21" s="52" t="s">
        <v>115</v>
      </c>
      <c r="K21" s="52" t="s">
        <v>115</v>
      </c>
      <c r="L21" s="52" t="s">
        <v>115</v>
      </c>
      <c r="M21" s="52" t="s">
        <v>115</v>
      </c>
      <c r="N21" s="54">
        <f>AVERAGE(N5:N20)</f>
        <v>1274631.5</v>
      </c>
      <c r="O21" s="55" t="s">
        <v>116</v>
      </c>
      <c r="P21" s="55" t="s">
        <v>116</v>
      </c>
      <c r="Q21" s="55" t="s">
        <v>116</v>
      </c>
      <c r="R21" s="55" t="s">
        <v>116</v>
      </c>
      <c r="S21" s="53">
        <f>AVERAGE(S5:S20)</f>
        <v>525.8125</v>
      </c>
      <c r="T21" s="54">
        <f>AVERAGE(T5:T20)</f>
        <v>2420.0625</v>
      </c>
      <c r="U21" s="55" t="s">
        <v>116</v>
      </c>
      <c r="V21" s="56">
        <f>AVERAGE(V5:V20)</f>
        <v>80.3125</v>
      </c>
      <c r="W21" s="56">
        <f>AVERAGE(W5:W20)</f>
        <v>8.362499999999999</v>
      </c>
      <c r="X21" s="56">
        <f>AVERAGE(X5:X20)</f>
        <v>2.68125</v>
      </c>
      <c r="Y21" s="56">
        <f>AVERAGE(Y5:Y20)</f>
        <v>76.44375000000001</v>
      </c>
      <c r="Z21" s="55" t="s">
        <v>116</v>
      </c>
      <c r="AA21" s="57">
        <f aca="true" t="shared" si="2" ref="AA21:AJ21">AVERAGE(AA5:AA20)</f>
        <v>9.4375</v>
      </c>
      <c r="AB21" s="58">
        <f t="shared" si="2"/>
        <v>3.75</v>
      </c>
      <c r="AC21" s="58">
        <f t="shared" si="2"/>
        <v>4.75</v>
      </c>
      <c r="AD21" s="58">
        <f t="shared" si="2"/>
        <v>4.75</v>
      </c>
      <c r="AE21" s="58">
        <f t="shared" si="2"/>
        <v>4.75</v>
      </c>
      <c r="AF21" s="58">
        <f t="shared" si="2"/>
        <v>4.875</v>
      </c>
      <c r="AG21" s="58">
        <f t="shared" si="2"/>
        <v>4.75</v>
      </c>
      <c r="AH21" s="58">
        <f t="shared" si="2"/>
        <v>3</v>
      </c>
      <c r="AI21" s="58">
        <f t="shared" si="2"/>
        <v>5</v>
      </c>
      <c r="AJ21" s="58">
        <f t="shared" si="2"/>
        <v>5</v>
      </c>
      <c r="AK21" s="55" t="s">
        <v>116</v>
      </c>
      <c r="AL21" s="55" t="s">
        <v>116</v>
      </c>
      <c r="AM21" s="55" t="s">
        <v>116</v>
      </c>
      <c r="AN21" s="59"/>
      <c r="AO21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20 G22:M65536"/>
    <dataValidation allowBlank="1" showInputMessage="1" showErrorMessage="1" imeMode="fullKatakana" sqref="R5:R20"/>
    <dataValidation allowBlank="1" showInputMessage="1" showErrorMessage="1" imeMode="on" sqref="C3:C4 D4:E4 B4 Q4:R4 Q5:Q20 P2:P65536 AN5:AN20 AK5:AK20 B5:E2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2024-01-29T02:32:30Z</dcterms:created>
  <dcterms:modified xsi:type="dcterms:W3CDTF">2024-01-29T02:32:47Z</dcterms:modified>
  <cp:category/>
  <cp:version/>
  <cp:contentType/>
  <cp:contentStatus/>
</cp:coreProperties>
</file>