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<sst xmlns="http://schemas.openxmlformats.org/spreadsheetml/2006/main" count="167" uniqueCount="91">
  <si>
    <t>東京食肉市場</t>
  </si>
  <si>
    <t>＜青森＞　02月14日　令和5年度　三県合同枝肉研究会（宮城・青森・新潟）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</si>
  <si>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</si>
  <si>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</si>
  <si>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</si>
  <si>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</si>
  <si>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</si>
  <si>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</si>
  <si>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</si>
  <si>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</si>
  <si>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</si>
  <si>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</si>
  <si>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</si>
  <si>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</si>
  <si>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</si>
  <si>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</si>
  <si>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</si>
  <si>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</si>
  <si>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</si>
  <si>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</si>
  <si>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</si>
  <si>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</si>
  <si>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</si>
  <si>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</si>
  <si>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</si>
  <si>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</si>
  <si>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</si>
  <si>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</si>
  <si>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</si>
  <si>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</si>
  <si>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</si>
  <si>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</si>
  <si>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</si>
  <si>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</si>
  <si>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</si>
  <si>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</si>
  <si>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</si>
  <si>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</si>
  <si>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</si>
  <si>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</si>
  <si>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</si>
  <si>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</si>
  <si>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</si>
  <si>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</si>
  <si>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</si>
  <si>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</si>
  <si>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</si>
  <si>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茂晴花</t>
  </si>
  <si>
    <t>百合茂</t>
  </si>
  <si>
    <t>安福久</t>
  </si>
  <si>
    <t>青森・八戸</t>
  </si>
  <si>
    <t>和</t>
  </si>
  <si>
    <t>ﾒｽ</t>
  </si>
  <si>
    <t>A5</t>
  </si>
  <si>
    <t>3-</t>
  </si>
  <si>
    <t>貴隼桜</t>
  </si>
  <si>
    <t>第1花国</t>
  </si>
  <si>
    <t>美津福</t>
  </si>
  <si>
    <t>A4</t>
  </si>
  <si>
    <t>2-</t>
  </si>
  <si>
    <t>紀多福</t>
  </si>
  <si>
    <t>勝忠平</t>
  </si>
  <si>
    <t>福之姫</t>
  </si>
  <si>
    <t>勝忠鶴</t>
  </si>
  <si>
    <t>安福165の9</t>
  </si>
  <si>
    <t>2+</t>
  </si>
  <si>
    <t>第1花国</t>
  </si>
  <si>
    <t>百合白清2</t>
  </si>
  <si>
    <t>平茂勝</t>
  </si>
  <si>
    <t>1+</t>
  </si>
  <si>
    <t>ｶ,ｲ</t>
  </si>
  <si>
    <t>ﾊﾞﾗ,ﾊﾞﾗ</t>
  </si>
  <si>
    <t>新白清2</t>
  </si>
  <si>
    <t>金太郎3</t>
  </si>
  <si>
    <t>ﾇｷ</t>
  </si>
  <si>
    <t>百合白清2</t>
  </si>
  <si>
    <t>安平</t>
  </si>
  <si>
    <t>ｶ</t>
  </si>
  <si>
    <t>ﾓﾓ</t>
  </si>
  <si>
    <t>幸紀雄</t>
  </si>
  <si>
    <t>優良賞</t>
  </si>
  <si>
    <t>愛之国</t>
  </si>
  <si>
    <t>美国桜</t>
  </si>
  <si>
    <t>直太郎</t>
  </si>
  <si>
    <t>優秀賞</t>
  </si>
  <si>
    <t>勝早桜5</t>
  </si>
  <si>
    <t>美津照重</t>
  </si>
  <si>
    <t>百合茂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</si>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</sst>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6\2402.01_\06_2_&#25522;&#36617;2402&#20316;&#26989;&#28168;\1&#65294;&#20316;&#26989;&#12501;&#12449;&#12452;&#12523;\2402.06_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17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1" customWidth="1"/>
    <col min="2" max="2" width="6.375" style="62" customWidth="1"/>
    <col min="3" max="5" width="13.75390625" style="62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2" customWidth="1"/>
    <col min="17" max="18" width="3.375" style="62" customWidth="1"/>
    <col min="19" max="19" width="4.625" style="7" customWidth="1"/>
    <col min="20" max="20" width="6.50390625" style="7" customWidth="1"/>
    <col min="21" max="21" width="4.00390625" style="62" customWidth="1"/>
    <col min="22" max="25" width="4.625" style="62" customWidth="1"/>
    <col min="26" max="26" width="3.00390625" style="63" customWidth="1"/>
    <col min="27" max="39" width="3.00390625" style="62" customWidth="1"/>
    <col min="40" max="41" width="12.50390625" style="62" customWidth="1"/>
    <col min="42" max="16384" width="9.00390625" style="62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/>
      <c r="C5" s="35" t="s">
        <v>47</v>
      </c>
      <c r="D5" s="35" t="s">
        <v>48</v>
      </c>
      <c r="E5" s="35" t="s">
        <v>49</v>
      </c>
      <c r="F5" s="36">
        <v>28.651315789473685</v>
      </c>
      <c r="G5" s="37"/>
      <c r="H5" s="38"/>
      <c r="I5" s="39"/>
      <c r="J5" s="38"/>
      <c r="K5" s="40"/>
      <c r="L5" s="41"/>
      <c r="M5" s="42"/>
      <c r="N5" s="43">
        <f>S5*T5</f>
        <v>1079264</v>
      </c>
      <c r="O5" s="44">
        <v>45333</v>
      </c>
      <c r="P5" s="34" t="s">
        <v>50</v>
      </c>
      <c r="Q5" s="45" t="s">
        <v>51</v>
      </c>
      <c r="R5" s="46" t="s">
        <v>52</v>
      </c>
      <c r="S5" s="38">
        <v>464</v>
      </c>
      <c r="T5" s="43">
        <v>2326</v>
      </c>
      <c r="U5" s="47" t="s">
        <v>53</v>
      </c>
      <c r="V5" s="38">
        <v>72</v>
      </c>
      <c r="W5" s="42">
        <v>8.3</v>
      </c>
      <c r="X5" s="36">
        <v>1.5</v>
      </c>
      <c r="Y5" s="36">
        <v>77.1</v>
      </c>
      <c r="Z5" s="48" t="s">
        <v>54</v>
      </c>
      <c r="AA5" s="49">
        <v>9</v>
      </c>
      <c r="AB5" s="47">
        <v>4</v>
      </c>
      <c r="AC5" s="47">
        <v>5</v>
      </c>
      <c r="AD5" s="47">
        <v>5</v>
      </c>
      <c r="AE5" s="47">
        <v>5</v>
      </c>
      <c r="AF5" s="47">
        <v>5</v>
      </c>
      <c r="AG5" s="47">
        <v>5</v>
      </c>
      <c r="AH5" s="47">
        <v>3</v>
      </c>
      <c r="AI5" s="47">
        <v>5</v>
      </c>
      <c r="AJ5" s="47">
        <v>5</v>
      </c>
      <c r="AK5" s="45"/>
      <c r="AL5" s="45"/>
      <c r="AM5" s="45"/>
      <c r="AN5" s="50"/>
      <c r="AO5" s="50"/>
      <c r="AP5" s="51"/>
      <c r="AQ5" s="51"/>
    </row>
    <row r="6" spans="1:43" s="6" customFormat="1" ht="15" customHeight="1">
      <c r="A6" s="33">
        <v>2</v>
      </c>
      <c r="B6" s="35"/>
      <c r="C6" s="35" t="s">
        <v>55</v>
      </c>
      <c r="D6" s="35" t="s">
        <v>56</v>
      </c>
      <c r="E6" s="35" t="s">
        <v>57</v>
      </c>
      <c r="F6" s="36">
        <v>25.822368421052634</v>
      </c>
      <c r="G6" s="37"/>
      <c r="H6" s="38"/>
      <c r="I6" s="39"/>
      <c r="J6" s="38"/>
      <c r="K6" s="40"/>
      <c r="L6" s="41"/>
      <c r="M6" s="42"/>
      <c r="N6" s="43">
        <f aca="true" t="shared" si="0" ref="N6:N16">S6*T6</f>
        <v>888975</v>
      </c>
      <c r="O6" s="44">
        <f>$O$5</f>
        <v>45333</v>
      </c>
      <c r="P6" s="34" t="s">
        <v>50</v>
      </c>
      <c r="Q6" s="45" t="s">
        <v>51</v>
      </c>
      <c r="R6" s="45" t="s">
        <v>52</v>
      </c>
      <c r="S6" s="38">
        <v>405</v>
      </c>
      <c r="T6" s="43">
        <v>2195</v>
      </c>
      <c r="U6" s="47" t="s">
        <v>58</v>
      </c>
      <c r="V6" s="38">
        <v>57</v>
      </c>
      <c r="W6" s="42">
        <v>7.3</v>
      </c>
      <c r="X6" s="36">
        <v>1.9</v>
      </c>
      <c r="Y6" s="36">
        <v>74.9</v>
      </c>
      <c r="Z6" s="48" t="s">
        <v>59</v>
      </c>
      <c r="AA6" s="49">
        <v>6</v>
      </c>
      <c r="AB6" s="47">
        <v>4</v>
      </c>
      <c r="AC6" s="47">
        <v>4</v>
      </c>
      <c r="AD6" s="47">
        <v>4</v>
      </c>
      <c r="AE6" s="47">
        <v>4</v>
      </c>
      <c r="AF6" s="47">
        <v>4</v>
      </c>
      <c r="AG6" s="47">
        <v>4</v>
      </c>
      <c r="AH6" s="47">
        <v>3</v>
      </c>
      <c r="AI6" s="47">
        <v>5</v>
      </c>
      <c r="AJ6" s="47">
        <v>5</v>
      </c>
      <c r="AK6" s="45"/>
      <c r="AL6" s="45"/>
      <c r="AM6" s="45"/>
      <c r="AN6" s="50"/>
      <c r="AO6" s="50"/>
      <c r="AP6" s="51"/>
      <c r="AQ6" s="51"/>
    </row>
    <row r="7" spans="1:43" s="6" customFormat="1" ht="15" customHeight="1">
      <c r="A7" s="33">
        <v>3</v>
      </c>
      <c r="B7" s="35"/>
      <c r="C7" s="35" t="s">
        <v>60</v>
      </c>
      <c r="D7" s="35" t="s">
        <v>49</v>
      </c>
      <c r="E7" s="35" t="s">
        <v>61</v>
      </c>
      <c r="F7" s="36">
        <v>25.526315789473685</v>
      </c>
      <c r="G7" s="37"/>
      <c r="H7" s="38"/>
      <c r="I7" s="39"/>
      <c r="J7" s="38"/>
      <c r="K7" s="40"/>
      <c r="L7" s="41"/>
      <c r="M7" s="42"/>
      <c r="N7" s="43">
        <f t="shared" si="0"/>
        <v>1031650</v>
      </c>
      <c r="O7" s="44">
        <f aca="true" t="shared" si="1" ref="O7:O16">$O$5</f>
        <v>45333</v>
      </c>
      <c r="P7" s="34" t="s">
        <v>50</v>
      </c>
      <c r="Q7" s="45" t="s">
        <v>51</v>
      </c>
      <c r="R7" s="45" t="s">
        <v>52</v>
      </c>
      <c r="S7" s="38">
        <v>439</v>
      </c>
      <c r="T7" s="43">
        <v>2350</v>
      </c>
      <c r="U7" s="47" t="s">
        <v>58</v>
      </c>
      <c r="V7" s="38">
        <v>56</v>
      </c>
      <c r="W7" s="42">
        <v>7.7</v>
      </c>
      <c r="X7" s="36">
        <v>2.8</v>
      </c>
      <c r="Y7" s="36">
        <v>73.9</v>
      </c>
      <c r="Z7" s="48">
        <v>2</v>
      </c>
      <c r="AA7" s="49">
        <v>7</v>
      </c>
      <c r="AB7" s="47">
        <v>4</v>
      </c>
      <c r="AC7" s="47">
        <v>4</v>
      </c>
      <c r="AD7" s="47">
        <v>4</v>
      </c>
      <c r="AE7" s="47">
        <v>4</v>
      </c>
      <c r="AF7" s="47">
        <v>5</v>
      </c>
      <c r="AG7" s="47">
        <v>4</v>
      </c>
      <c r="AH7" s="47">
        <v>3</v>
      </c>
      <c r="AI7" s="47">
        <v>5</v>
      </c>
      <c r="AJ7" s="47">
        <v>5</v>
      </c>
      <c r="AK7" s="45"/>
      <c r="AL7" s="45"/>
      <c r="AM7" s="45"/>
      <c r="AN7" s="50"/>
      <c r="AO7" s="50"/>
      <c r="AP7" s="51"/>
      <c r="AQ7" s="51"/>
    </row>
    <row r="8" spans="1:43" s="6" customFormat="1" ht="15" customHeight="1">
      <c r="A8" s="33">
        <v>4</v>
      </c>
      <c r="B8" s="35"/>
      <c r="C8" s="35" t="s">
        <v>62</v>
      </c>
      <c r="D8" s="35" t="s">
        <v>63</v>
      </c>
      <c r="E8" s="35" t="s">
        <v>64</v>
      </c>
      <c r="F8" s="36">
        <v>28.388157894736842</v>
      </c>
      <c r="G8" s="37"/>
      <c r="H8" s="38"/>
      <c r="I8" s="39"/>
      <c r="J8" s="38"/>
      <c r="K8" s="40"/>
      <c r="L8" s="41"/>
      <c r="M8" s="42"/>
      <c r="N8" s="43">
        <f t="shared" si="0"/>
        <v>920808</v>
      </c>
      <c r="O8" s="44">
        <f t="shared" si="1"/>
        <v>45333</v>
      </c>
      <c r="P8" s="34" t="s">
        <v>50</v>
      </c>
      <c r="Q8" s="45" t="s">
        <v>51</v>
      </c>
      <c r="R8" s="45" t="s">
        <v>52</v>
      </c>
      <c r="S8" s="38">
        <v>406</v>
      </c>
      <c r="T8" s="43">
        <v>2268</v>
      </c>
      <c r="U8" s="47" t="s">
        <v>53</v>
      </c>
      <c r="V8" s="38">
        <v>57</v>
      </c>
      <c r="W8" s="42">
        <v>7.6</v>
      </c>
      <c r="X8" s="36">
        <v>1.4</v>
      </c>
      <c r="Y8" s="36">
        <v>75.5</v>
      </c>
      <c r="Z8" s="48" t="s">
        <v>65</v>
      </c>
      <c r="AA8" s="49">
        <v>8</v>
      </c>
      <c r="AB8" s="47">
        <v>5</v>
      </c>
      <c r="AC8" s="47">
        <v>5</v>
      </c>
      <c r="AD8" s="47">
        <v>5</v>
      </c>
      <c r="AE8" s="47">
        <v>5</v>
      </c>
      <c r="AF8" s="47">
        <v>5</v>
      </c>
      <c r="AG8" s="47">
        <v>5</v>
      </c>
      <c r="AH8" s="47">
        <v>3</v>
      </c>
      <c r="AI8" s="47">
        <v>5</v>
      </c>
      <c r="AJ8" s="47">
        <v>5</v>
      </c>
      <c r="AK8" s="45"/>
      <c r="AL8" s="45"/>
      <c r="AM8" s="45"/>
      <c r="AN8" s="50"/>
      <c r="AO8" s="50"/>
      <c r="AP8" s="51"/>
      <c r="AQ8" s="51"/>
    </row>
    <row r="9" spans="1:43" s="6" customFormat="1" ht="15" customHeight="1">
      <c r="A9" s="33">
        <v>5</v>
      </c>
      <c r="B9" s="35"/>
      <c r="C9" s="35" t="s">
        <v>66</v>
      </c>
      <c r="D9" s="34" t="s">
        <v>67</v>
      </c>
      <c r="E9" s="35" t="s">
        <v>68</v>
      </c>
      <c r="F9" s="36">
        <v>27.565789473684212</v>
      </c>
      <c r="G9" s="37"/>
      <c r="H9" s="38"/>
      <c r="I9" s="39"/>
      <c r="J9" s="38"/>
      <c r="K9" s="40"/>
      <c r="L9" s="41"/>
      <c r="M9" s="42"/>
      <c r="N9" s="43">
        <f t="shared" si="0"/>
        <v>939930</v>
      </c>
      <c r="O9" s="44">
        <f t="shared" si="1"/>
        <v>45333</v>
      </c>
      <c r="P9" s="34" t="s">
        <v>50</v>
      </c>
      <c r="Q9" s="45" t="s">
        <v>51</v>
      </c>
      <c r="R9" s="45" t="s">
        <v>52</v>
      </c>
      <c r="S9" s="38">
        <v>510</v>
      </c>
      <c r="T9" s="43">
        <v>1843</v>
      </c>
      <c r="U9" s="47" t="s">
        <v>58</v>
      </c>
      <c r="V9" s="38">
        <v>58</v>
      </c>
      <c r="W9" s="42">
        <v>8.7</v>
      </c>
      <c r="X9" s="36">
        <v>2.9</v>
      </c>
      <c r="Y9" s="36">
        <v>73.8</v>
      </c>
      <c r="Z9" s="48" t="s">
        <v>69</v>
      </c>
      <c r="AA9" s="49">
        <v>5</v>
      </c>
      <c r="AB9" s="47">
        <v>4</v>
      </c>
      <c r="AC9" s="47">
        <v>4</v>
      </c>
      <c r="AD9" s="47">
        <v>4</v>
      </c>
      <c r="AE9" s="47">
        <v>4</v>
      </c>
      <c r="AF9" s="47">
        <v>4</v>
      </c>
      <c r="AG9" s="47">
        <v>4</v>
      </c>
      <c r="AH9" s="47">
        <v>3</v>
      </c>
      <c r="AI9" s="47">
        <v>5</v>
      </c>
      <c r="AJ9" s="47">
        <v>5</v>
      </c>
      <c r="AK9" s="46" t="s">
        <v>70</v>
      </c>
      <c r="AL9" s="45"/>
      <c r="AM9" s="45"/>
      <c r="AN9" s="50" t="s">
        <v>71</v>
      </c>
      <c r="AO9" s="50"/>
      <c r="AP9" s="51"/>
      <c r="AQ9" s="51"/>
    </row>
    <row r="10" spans="1:43" s="6" customFormat="1" ht="15" customHeight="1">
      <c r="A10" s="33">
        <v>6</v>
      </c>
      <c r="B10" s="35"/>
      <c r="C10" s="35" t="s">
        <v>72</v>
      </c>
      <c r="D10" s="35" t="s">
        <v>73</v>
      </c>
      <c r="E10" s="35" t="s">
        <v>49</v>
      </c>
      <c r="F10" s="36">
        <v>26.447368421052634</v>
      </c>
      <c r="G10" s="37"/>
      <c r="H10" s="38"/>
      <c r="I10" s="39"/>
      <c r="J10" s="38"/>
      <c r="K10" s="40"/>
      <c r="L10" s="41"/>
      <c r="M10" s="42"/>
      <c r="N10" s="43">
        <f t="shared" si="0"/>
        <v>977208</v>
      </c>
      <c r="O10" s="44">
        <f t="shared" si="1"/>
        <v>45333</v>
      </c>
      <c r="P10" s="34" t="s">
        <v>50</v>
      </c>
      <c r="Q10" s="45" t="s">
        <v>51</v>
      </c>
      <c r="R10" s="45" t="s">
        <v>74</v>
      </c>
      <c r="S10" s="38">
        <v>456</v>
      </c>
      <c r="T10" s="43">
        <v>2143</v>
      </c>
      <c r="U10" s="47" t="s">
        <v>58</v>
      </c>
      <c r="V10" s="38">
        <v>67</v>
      </c>
      <c r="W10" s="42">
        <v>8.5</v>
      </c>
      <c r="X10" s="36">
        <v>1.5</v>
      </c>
      <c r="Y10" s="36">
        <v>76.8</v>
      </c>
      <c r="Z10" s="48" t="s">
        <v>59</v>
      </c>
      <c r="AA10" s="49">
        <v>6</v>
      </c>
      <c r="AB10" s="47">
        <v>3</v>
      </c>
      <c r="AC10" s="47">
        <v>4</v>
      </c>
      <c r="AD10" s="47">
        <v>4</v>
      </c>
      <c r="AE10" s="47">
        <v>4</v>
      </c>
      <c r="AF10" s="47">
        <v>4</v>
      </c>
      <c r="AG10" s="47">
        <v>4</v>
      </c>
      <c r="AH10" s="47">
        <v>3</v>
      </c>
      <c r="AI10" s="47">
        <v>5</v>
      </c>
      <c r="AJ10" s="47">
        <v>5</v>
      </c>
      <c r="AK10" s="45"/>
      <c r="AL10" s="45"/>
      <c r="AM10" s="45"/>
      <c r="AN10" s="35"/>
      <c r="AO10" s="35"/>
      <c r="AP10" s="51"/>
      <c r="AQ10" s="51"/>
    </row>
    <row r="11" spans="1:43" s="6" customFormat="1" ht="15" customHeight="1">
      <c r="A11" s="33">
        <v>7</v>
      </c>
      <c r="B11" s="35"/>
      <c r="C11" s="35" t="s">
        <v>75</v>
      </c>
      <c r="D11" s="35" t="s">
        <v>68</v>
      </c>
      <c r="E11" s="35" t="s">
        <v>76</v>
      </c>
      <c r="F11" s="36">
        <v>28.815789473684212</v>
      </c>
      <c r="G11" s="37"/>
      <c r="H11" s="38"/>
      <c r="I11" s="39"/>
      <c r="J11" s="38"/>
      <c r="K11" s="40"/>
      <c r="L11" s="41"/>
      <c r="M11" s="42"/>
      <c r="N11" s="43">
        <f t="shared" si="0"/>
        <v>1299923</v>
      </c>
      <c r="O11" s="44">
        <f t="shared" si="1"/>
        <v>45333</v>
      </c>
      <c r="P11" s="34" t="s">
        <v>50</v>
      </c>
      <c r="Q11" s="45" t="s">
        <v>51</v>
      </c>
      <c r="R11" s="45" t="s">
        <v>74</v>
      </c>
      <c r="S11" s="38">
        <v>589</v>
      </c>
      <c r="T11" s="43">
        <v>2207</v>
      </c>
      <c r="U11" s="47" t="s">
        <v>53</v>
      </c>
      <c r="V11" s="38">
        <v>66</v>
      </c>
      <c r="W11" s="42">
        <v>9.3</v>
      </c>
      <c r="X11" s="36">
        <v>1.7</v>
      </c>
      <c r="Y11" s="36">
        <v>75.3</v>
      </c>
      <c r="Z11" s="48" t="s">
        <v>65</v>
      </c>
      <c r="AA11" s="49">
        <v>8</v>
      </c>
      <c r="AB11" s="47">
        <v>4</v>
      </c>
      <c r="AC11" s="47">
        <v>5</v>
      </c>
      <c r="AD11" s="47">
        <v>5</v>
      </c>
      <c r="AE11" s="47">
        <v>5</v>
      </c>
      <c r="AF11" s="47">
        <v>5</v>
      </c>
      <c r="AG11" s="47">
        <v>5</v>
      </c>
      <c r="AH11" s="47">
        <v>3</v>
      </c>
      <c r="AI11" s="47">
        <v>5</v>
      </c>
      <c r="AJ11" s="47">
        <v>5</v>
      </c>
      <c r="AK11" s="46" t="s">
        <v>77</v>
      </c>
      <c r="AL11" s="45"/>
      <c r="AM11" s="45"/>
      <c r="AN11" s="34" t="s">
        <v>78</v>
      </c>
      <c r="AO11" s="35"/>
      <c r="AP11" s="51"/>
      <c r="AQ11" s="51"/>
    </row>
    <row r="12" spans="1:43" s="6" customFormat="1" ht="15" customHeight="1">
      <c r="A12" s="33">
        <v>8</v>
      </c>
      <c r="B12" s="35"/>
      <c r="C12" s="35" t="s">
        <v>79</v>
      </c>
      <c r="D12" s="35" t="s">
        <v>49</v>
      </c>
      <c r="E12" s="35" t="s">
        <v>68</v>
      </c>
      <c r="F12" s="36">
        <v>28.289473684210527</v>
      </c>
      <c r="G12" s="37"/>
      <c r="H12" s="38"/>
      <c r="I12" s="39"/>
      <c r="J12" s="38"/>
      <c r="K12" s="40"/>
      <c r="L12" s="41"/>
      <c r="M12" s="42"/>
      <c r="N12" s="43">
        <f t="shared" si="0"/>
        <v>1157952</v>
      </c>
      <c r="O12" s="44">
        <f t="shared" si="1"/>
        <v>45333</v>
      </c>
      <c r="P12" s="34" t="s">
        <v>50</v>
      </c>
      <c r="Q12" s="45" t="s">
        <v>51</v>
      </c>
      <c r="R12" s="45" t="s">
        <v>74</v>
      </c>
      <c r="S12" s="38">
        <v>489</v>
      </c>
      <c r="T12" s="43">
        <v>2368</v>
      </c>
      <c r="U12" s="47" t="s">
        <v>53</v>
      </c>
      <c r="V12" s="38">
        <v>72</v>
      </c>
      <c r="W12" s="42">
        <v>8.4</v>
      </c>
      <c r="X12" s="36">
        <v>1.5</v>
      </c>
      <c r="Y12" s="36">
        <v>76.9</v>
      </c>
      <c r="Z12" s="48" t="s">
        <v>54</v>
      </c>
      <c r="AA12" s="49">
        <v>9</v>
      </c>
      <c r="AB12" s="47">
        <v>3</v>
      </c>
      <c r="AC12" s="47">
        <v>5</v>
      </c>
      <c r="AD12" s="47">
        <v>5</v>
      </c>
      <c r="AE12" s="47">
        <v>5</v>
      </c>
      <c r="AF12" s="47">
        <v>5</v>
      </c>
      <c r="AG12" s="47">
        <v>5</v>
      </c>
      <c r="AH12" s="47">
        <v>3</v>
      </c>
      <c r="AI12" s="47">
        <v>5</v>
      </c>
      <c r="AJ12" s="47">
        <v>5</v>
      </c>
      <c r="AK12" s="45"/>
      <c r="AL12" s="45"/>
      <c r="AM12" s="45"/>
      <c r="AN12" s="35"/>
      <c r="AO12" s="35"/>
      <c r="AP12" s="51"/>
      <c r="AQ12" s="51"/>
    </row>
    <row r="13" spans="1:43" s="6" customFormat="1" ht="15" customHeight="1">
      <c r="A13" s="33">
        <v>9</v>
      </c>
      <c r="B13" s="35"/>
      <c r="C13" s="35" t="s">
        <v>75</v>
      </c>
      <c r="D13" s="35" t="s">
        <v>49</v>
      </c>
      <c r="E13" s="35" t="s">
        <v>61</v>
      </c>
      <c r="F13" s="36">
        <v>29.769736842105264</v>
      </c>
      <c r="G13" s="37"/>
      <c r="H13" s="38"/>
      <c r="I13" s="39"/>
      <c r="J13" s="38"/>
      <c r="K13" s="40"/>
      <c r="L13" s="41"/>
      <c r="M13" s="42"/>
      <c r="N13" s="43">
        <f t="shared" si="0"/>
        <v>979620</v>
      </c>
      <c r="O13" s="44">
        <f t="shared" si="1"/>
        <v>45333</v>
      </c>
      <c r="P13" s="34" t="s">
        <v>50</v>
      </c>
      <c r="Q13" s="45" t="s">
        <v>51</v>
      </c>
      <c r="R13" s="45" t="s">
        <v>74</v>
      </c>
      <c r="S13" s="38">
        <v>435</v>
      </c>
      <c r="T13" s="43">
        <v>2252</v>
      </c>
      <c r="U13" s="47" t="s">
        <v>53</v>
      </c>
      <c r="V13" s="38">
        <v>74</v>
      </c>
      <c r="W13" s="42">
        <v>7.2</v>
      </c>
      <c r="X13" s="36">
        <v>1</v>
      </c>
      <c r="Y13" s="36">
        <v>77.5</v>
      </c>
      <c r="Z13" s="48" t="s">
        <v>54</v>
      </c>
      <c r="AA13" s="49">
        <v>9</v>
      </c>
      <c r="AB13" s="47">
        <v>5</v>
      </c>
      <c r="AC13" s="47">
        <v>5</v>
      </c>
      <c r="AD13" s="47">
        <v>5</v>
      </c>
      <c r="AE13" s="47">
        <v>5</v>
      </c>
      <c r="AF13" s="47">
        <v>5</v>
      </c>
      <c r="AG13" s="47">
        <v>5</v>
      </c>
      <c r="AH13" s="47">
        <v>2</v>
      </c>
      <c r="AI13" s="47">
        <v>5</v>
      </c>
      <c r="AJ13" s="47">
        <v>5</v>
      </c>
      <c r="AK13" s="45"/>
      <c r="AL13" s="45"/>
      <c r="AM13" s="45"/>
      <c r="AN13" s="35"/>
      <c r="AO13" s="35"/>
      <c r="AP13" s="51"/>
      <c r="AQ13" s="51"/>
    </row>
    <row r="14" spans="1:43" s="6" customFormat="1" ht="15" customHeight="1">
      <c r="A14" s="33">
        <v>10</v>
      </c>
      <c r="B14" s="35"/>
      <c r="C14" s="35" t="s">
        <v>62</v>
      </c>
      <c r="D14" s="35" t="s">
        <v>61</v>
      </c>
      <c r="E14" s="35" t="s">
        <v>66</v>
      </c>
      <c r="F14" s="36">
        <v>28.25657894736842</v>
      </c>
      <c r="G14" s="37"/>
      <c r="H14" s="38"/>
      <c r="I14" s="39"/>
      <c r="J14" s="38"/>
      <c r="K14" s="40"/>
      <c r="L14" s="41"/>
      <c r="M14" s="42"/>
      <c r="N14" s="43">
        <f t="shared" si="0"/>
        <v>1415062</v>
      </c>
      <c r="O14" s="44">
        <f t="shared" si="1"/>
        <v>45333</v>
      </c>
      <c r="P14" s="34" t="s">
        <v>50</v>
      </c>
      <c r="Q14" s="45" t="s">
        <v>51</v>
      </c>
      <c r="R14" s="45" t="s">
        <v>74</v>
      </c>
      <c r="S14" s="38">
        <v>491</v>
      </c>
      <c r="T14" s="43">
        <v>2882</v>
      </c>
      <c r="U14" s="47" t="s">
        <v>53</v>
      </c>
      <c r="V14" s="38">
        <v>72</v>
      </c>
      <c r="W14" s="42">
        <v>9.6</v>
      </c>
      <c r="X14" s="36">
        <v>2.2</v>
      </c>
      <c r="Y14" s="36">
        <v>77.1</v>
      </c>
      <c r="Z14" s="48">
        <v>4</v>
      </c>
      <c r="AA14" s="49">
        <v>11</v>
      </c>
      <c r="AB14" s="47">
        <v>3</v>
      </c>
      <c r="AC14" s="47">
        <v>5</v>
      </c>
      <c r="AD14" s="47">
        <v>5</v>
      </c>
      <c r="AE14" s="47">
        <v>5</v>
      </c>
      <c r="AF14" s="47">
        <v>5</v>
      </c>
      <c r="AG14" s="47">
        <v>5</v>
      </c>
      <c r="AH14" s="47">
        <v>3</v>
      </c>
      <c r="AI14" s="47">
        <v>5</v>
      </c>
      <c r="AJ14" s="47">
        <v>5</v>
      </c>
      <c r="AK14" s="45"/>
      <c r="AL14" s="45"/>
      <c r="AM14" s="45"/>
      <c r="AN14" s="35"/>
      <c r="AO14" s="34" t="s">
        <v>80</v>
      </c>
      <c r="AP14" s="51"/>
      <c r="AQ14" s="51"/>
    </row>
    <row r="15" spans="1:43" s="6" customFormat="1" ht="15" customHeight="1">
      <c r="A15" s="33">
        <v>11</v>
      </c>
      <c r="B15" s="35"/>
      <c r="C15" s="35" t="s">
        <v>81</v>
      </c>
      <c r="D15" s="35" t="s">
        <v>82</v>
      </c>
      <c r="E15" s="35" t="s">
        <v>83</v>
      </c>
      <c r="F15" s="36">
        <v>30.625</v>
      </c>
      <c r="G15" s="37"/>
      <c r="H15" s="38"/>
      <c r="I15" s="39"/>
      <c r="J15" s="38"/>
      <c r="K15" s="40"/>
      <c r="L15" s="41"/>
      <c r="M15" s="42"/>
      <c r="N15" s="43">
        <f t="shared" si="0"/>
        <v>1446815</v>
      </c>
      <c r="O15" s="44">
        <f t="shared" si="1"/>
        <v>45333</v>
      </c>
      <c r="P15" s="34" t="s">
        <v>50</v>
      </c>
      <c r="Q15" s="45" t="s">
        <v>51</v>
      </c>
      <c r="R15" s="45" t="s">
        <v>74</v>
      </c>
      <c r="S15" s="38">
        <v>529</v>
      </c>
      <c r="T15" s="43">
        <v>2735</v>
      </c>
      <c r="U15" s="47" t="s">
        <v>53</v>
      </c>
      <c r="V15" s="38">
        <v>96</v>
      </c>
      <c r="W15" s="42">
        <v>9.8</v>
      </c>
      <c r="X15" s="36">
        <v>2.5</v>
      </c>
      <c r="Y15" s="36">
        <v>79.6</v>
      </c>
      <c r="Z15" s="48">
        <v>5</v>
      </c>
      <c r="AA15" s="49">
        <v>12</v>
      </c>
      <c r="AB15" s="47">
        <v>4</v>
      </c>
      <c r="AC15" s="47">
        <v>5</v>
      </c>
      <c r="AD15" s="47">
        <v>5</v>
      </c>
      <c r="AE15" s="47">
        <v>5</v>
      </c>
      <c r="AF15" s="47">
        <v>5</v>
      </c>
      <c r="AG15" s="47">
        <v>5</v>
      </c>
      <c r="AH15" s="47">
        <v>2</v>
      </c>
      <c r="AI15" s="47">
        <v>5</v>
      </c>
      <c r="AJ15" s="47">
        <v>5</v>
      </c>
      <c r="AK15" s="45"/>
      <c r="AL15" s="45"/>
      <c r="AM15" s="45"/>
      <c r="AN15" s="35"/>
      <c r="AO15" s="34" t="s">
        <v>84</v>
      </c>
      <c r="AP15" s="51"/>
      <c r="AQ15" s="51"/>
    </row>
    <row r="16" spans="1:43" s="6" customFormat="1" ht="15" customHeight="1">
      <c r="A16" s="33">
        <v>12</v>
      </c>
      <c r="B16" s="35"/>
      <c r="C16" s="35" t="s">
        <v>85</v>
      </c>
      <c r="D16" s="35" t="s">
        <v>86</v>
      </c>
      <c r="E16" s="35" t="s">
        <v>87</v>
      </c>
      <c r="F16" s="36">
        <v>27.565789473684212</v>
      </c>
      <c r="G16" s="38"/>
      <c r="H16" s="38"/>
      <c r="I16" s="39"/>
      <c r="J16" s="38"/>
      <c r="K16" s="40"/>
      <c r="L16" s="41"/>
      <c r="M16" s="42"/>
      <c r="N16" s="43">
        <f t="shared" si="0"/>
        <v>1254240</v>
      </c>
      <c r="O16" s="44">
        <f t="shared" si="1"/>
        <v>45333</v>
      </c>
      <c r="P16" s="34" t="s">
        <v>50</v>
      </c>
      <c r="Q16" s="45" t="s">
        <v>51</v>
      </c>
      <c r="R16" s="45" t="s">
        <v>74</v>
      </c>
      <c r="S16" s="38">
        <v>585</v>
      </c>
      <c r="T16" s="43">
        <v>2144</v>
      </c>
      <c r="U16" s="47" t="s">
        <v>58</v>
      </c>
      <c r="V16" s="38">
        <v>63</v>
      </c>
      <c r="W16" s="42">
        <v>8.7</v>
      </c>
      <c r="X16" s="36">
        <v>2.7</v>
      </c>
      <c r="Y16" s="36">
        <v>73.7</v>
      </c>
      <c r="Z16" s="48">
        <v>2</v>
      </c>
      <c r="AA16" s="49">
        <v>7</v>
      </c>
      <c r="AB16" s="47">
        <v>3</v>
      </c>
      <c r="AC16" s="47">
        <v>5</v>
      </c>
      <c r="AD16" s="47">
        <v>5</v>
      </c>
      <c r="AE16" s="47">
        <v>4</v>
      </c>
      <c r="AF16" s="47">
        <v>4</v>
      </c>
      <c r="AG16" s="47">
        <v>4</v>
      </c>
      <c r="AH16" s="47">
        <v>3</v>
      </c>
      <c r="AI16" s="47">
        <v>5</v>
      </c>
      <c r="AJ16" s="47">
        <v>5</v>
      </c>
      <c r="AK16" s="45"/>
      <c r="AL16" s="45"/>
      <c r="AM16" s="45"/>
      <c r="AN16" s="35"/>
      <c r="AO16" s="35"/>
      <c r="AP16" s="51"/>
      <c r="AQ16" s="51"/>
    </row>
    <row r="17" spans="1:41" s="60" customFormat="1" ht="21.75" customHeight="1">
      <c r="A17" s="52" t="s">
        <v>88</v>
      </c>
      <c r="B17" s="52" t="s">
        <v>89</v>
      </c>
      <c r="C17" s="52" t="s">
        <v>89</v>
      </c>
      <c r="D17" s="52" t="s">
        <v>89</v>
      </c>
      <c r="E17" s="52" t="s">
        <v>89</v>
      </c>
      <c r="F17" s="53">
        <f>AVERAGE(F5:F16)</f>
        <v>27.97697368421053</v>
      </c>
      <c r="G17" s="52" t="s">
        <v>89</v>
      </c>
      <c r="H17" s="52" t="s">
        <v>89</v>
      </c>
      <c r="I17" s="52" t="s">
        <v>89</v>
      </c>
      <c r="J17" s="52" t="s">
        <v>89</v>
      </c>
      <c r="K17" s="52" t="s">
        <v>89</v>
      </c>
      <c r="L17" s="52" t="s">
        <v>89</v>
      </c>
      <c r="M17" s="52" t="s">
        <v>89</v>
      </c>
      <c r="N17" s="54">
        <f>AVERAGE(N5:N16)</f>
        <v>1115953.9166666667</v>
      </c>
      <c r="O17" s="55" t="s">
        <v>90</v>
      </c>
      <c r="P17" s="55" t="s">
        <v>90</v>
      </c>
      <c r="Q17" s="55" t="s">
        <v>90</v>
      </c>
      <c r="R17" s="55" t="s">
        <v>90</v>
      </c>
      <c r="S17" s="53">
        <f>AVERAGE(S5:S16)</f>
        <v>483.1666666666667</v>
      </c>
      <c r="T17" s="54">
        <f>AVERAGE(T5:T16)</f>
        <v>2309.4166666666665</v>
      </c>
      <c r="U17" s="55" t="s">
        <v>90</v>
      </c>
      <c r="V17" s="56">
        <f>AVERAGE(V5:V16)</f>
        <v>67.5</v>
      </c>
      <c r="W17" s="56">
        <f>AVERAGE(W5:W16)</f>
        <v>8.424999999999999</v>
      </c>
      <c r="X17" s="56">
        <f>AVERAGE(X5:X16)</f>
        <v>1.9666666666666666</v>
      </c>
      <c r="Y17" s="56">
        <f>AVERAGE(Y5:Y16)</f>
        <v>76.00833333333334</v>
      </c>
      <c r="Z17" s="55" t="s">
        <v>90</v>
      </c>
      <c r="AA17" s="57">
        <f aca="true" t="shared" si="2" ref="AA17:AJ17">AVERAGE(AA5:AA16)</f>
        <v>8.083333333333334</v>
      </c>
      <c r="AB17" s="58">
        <f t="shared" si="2"/>
        <v>3.8333333333333335</v>
      </c>
      <c r="AC17" s="58">
        <f t="shared" si="2"/>
        <v>4.666666666666667</v>
      </c>
      <c r="AD17" s="58">
        <f t="shared" si="2"/>
        <v>4.666666666666667</v>
      </c>
      <c r="AE17" s="58">
        <f t="shared" si="2"/>
        <v>4.583333333333333</v>
      </c>
      <c r="AF17" s="58">
        <f t="shared" si="2"/>
        <v>4.666666666666667</v>
      </c>
      <c r="AG17" s="58">
        <f t="shared" si="2"/>
        <v>4.583333333333333</v>
      </c>
      <c r="AH17" s="58">
        <f t="shared" si="2"/>
        <v>2.8333333333333335</v>
      </c>
      <c r="AI17" s="58">
        <f t="shared" si="2"/>
        <v>5</v>
      </c>
      <c r="AJ17" s="58">
        <f t="shared" si="2"/>
        <v>5</v>
      </c>
      <c r="AK17" s="55" t="s">
        <v>90</v>
      </c>
      <c r="AL17" s="55" t="s">
        <v>90</v>
      </c>
      <c r="AM17" s="55" t="s">
        <v>90</v>
      </c>
      <c r="AN17" s="59"/>
      <c r="AO17" s="59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N2:O65536 G2:M16 G18:M65536"/>
    <dataValidation allowBlank="1" showInputMessage="1" showErrorMessage="1" imeMode="fullKatakana" sqref="R5:R16"/>
    <dataValidation allowBlank="1" showInputMessage="1" showErrorMessage="1" imeMode="on" sqref="C3:C4 D4:E4 B4 Q4:R4 Q5:Q16 B5:E16 AN5:AN16 AK5:AK16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2024-02-15T05:03:55Z</dcterms:created>
  <dcterms:modified xsi:type="dcterms:W3CDTF">2024-02-15T05:04:10Z</dcterms:modified>
  <cp:category/>
  <cp:version/>
  <cp:contentType/>
  <cp:contentStatus/>
</cp:coreProperties>
</file>