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<sst xmlns="http://schemas.openxmlformats.org/spreadsheetml/2006/main" count="262" uniqueCount="109">
  <si>
    <t>東京食肉市場</t>
  </si>
  <si>
    <t>＜茨城＞　02月16日　全農茨城県本部常陸牛枝肉研究会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</si>
  <si>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</si>
  <si>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</si>
  <si>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</si>
  <si>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</si>
  <si>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</si>
  <si>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</si>
  <si>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</si>
  <si>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</si>
  <si>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</si>
  <si>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</si>
  <si>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</si>
  <si>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</si>
  <si>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</si>
  <si>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</si>
  <si>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</si>
  <si>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</si>
  <si>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</si>
  <si>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</si>
  <si>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</si>
  <si>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</si>
  <si>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</si>
  <si>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</si>
  <si>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</si>
  <si>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</si>
  <si>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</si>
  <si>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</si>
  <si>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</si>
  <si>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</si>
  <si>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</si>
  <si>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</si>
  <si>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</si>
  <si>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</si>
  <si>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</si>
  <si>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</si>
  <si>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</si>
  <si>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</si>
  <si>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</si>
  <si>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</si>
  <si>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</si>
  <si>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</si>
  <si>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</si>
  <si>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</si>
  <si>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</si>
  <si>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</si>
  <si>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</si>
  <si>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茨城県</t>
  </si>
  <si>
    <t>光彦</t>
  </si>
  <si>
    <t>隆之国</t>
  </si>
  <si>
    <t>勝忠平</t>
  </si>
  <si>
    <t>茨城・常総ひかり</t>
  </si>
  <si>
    <t>和</t>
  </si>
  <si>
    <t>ﾇｷ</t>
  </si>
  <si>
    <t>A5</t>
  </si>
  <si>
    <t>3-</t>
  </si>
  <si>
    <t>群馬県</t>
  </si>
  <si>
    <t>若百合</t>
  </si>
  <si>
    <t>安福久</t>
  </si>
  <si>
    <t>平茂晴</t>
  </si>
  <si>
    <t>茨城・常陸</t>
  </si>
  <si>
    <t>2+</t>
  </si>
  <si>
    <t>ｳ</t>
  </si>
  <si>
    <t>ﾛｰｽ</t>
  </si>
  <si>
    <t>勝早桜5</t>
  </si>
  <si>
    <t>第1花国</t>
  </si>
  <si>
    <t>北海道</t>
  </si>
  <si>
    <t>美国桜</t>
  </si>
  <si>
    <t>幸紀雄</t>
  </si>
  <si>
    <t>最優秀賞</t>
  </si>
  <si>
    <t>平茂勝</t>
  </si>
  <si>
    <t>A4</t>
  </si>
  <si>
    <t>福島県</t>
  </si>
  <si>
    <t>福之姫</t>
  </si>
  <si>
    <t>優良賞</t>
  </si>
  <si>
    <t>美津照重</t>
  </si>
  <si>
    <t>華春福</t>
  </si>
  <si>
    <t>百合茂</t>
  </si>
  <si>
    <t>2-</t>
  </si>
  <si>
    <t>貴隼桜</t>
  </si>
  <si>
    <t>ｴ</t>
  </si>
  <si>
    <t>ﾊﾞﾗ</t>
  </si>
  <si>
    <t>栃木県</t>
  </si>
  <si>
    <t>茨城・県本部</t>
  </si>
  <si>
    <t>岩手県</t>
  </si>
  <si>
    <t>美国白清</t>
  </si>
  <si>
    <t>勝平正</t>
  </si>
  <si>
    <r>
      <t>白鵬8</t>
    </r>
    <r>
      <rPr>
        <sz val="11"/>
        <rFont val="ＭＳ Ｐゴシック"/>
        <family val="3"/>
      </rPr>
      <t>5の3</t>
    </r>
  </si>
  <si>
    <t>金幸</t>
  </si>
  <si>
    <t>菊勝久</t>
  </si>
  <si>
    <t>安糸福</t>
  </si>
  <si>
    <t>福桜（宮崎）</t>
  </si>
  <si>
    <t>安平</t>
  </si>
  <si>
    <t>茨城・水戸</t>
  </si>
  <si>
    <t>紀多福</t>
  </si>
  <si>
    <r>
      <t>北国7の</t>
    </r>
    <r>
      <rPr>
        <sz val="11"/>
        <rFont val="ＭＳ Ｐゴシック"/>
        <family val="3"/>
      </rPr>
      <t>8</t>
    </r>
  </si>
  <si>
    <t>1+</t>
  </si>
  <si>
    <t>耕富士</t>
  </si>
  <si>
    <t>愛之国</t>
  </si>
  <si>
    <t>自家産</t>
  </si>
  <si>
    <t>塙安福</t>
  </si>
  <si>
    <t>優秀賞</t>
  </si>
  <si>
    <t>茨城・北つくば</t>
  </si>
  <si>
    <t>ﾒｽ</t>
  </si>
  <si>
    <t>百合白清2</t>
  </si>
  <si>
    <t>金太郎3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</si>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</sst>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09_&#25522;&#36617;2402&#20316;&#26989;&#28168;\1&#65294;&#20316;&#26989;&#12501;&#12449;&#12452;&#12523;\2402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27.79605263157895</v>
      </c>
      <c r="G5" s="36"/>
      <c r="H5" s="37"/>
      <c r="I5" s="38"/>
      <c r="J5" s="37"/>
      <c r="K5" s="39"/>
      <c r="L5" s="40"/>
      <c r="M5" s="41"/>
      <c r="N5" s="42">
        <f>S5*T5</f>
        <v>1158426</v>
      </c>
      <c r="O5" s="43">
        <v>45335</v>
      </c>
      <c r="P5" s="34" t="s">
        <v>51</v>
      </c>
      <c r="Q5" s="44" t="s">
        <v>52</v>
      </c>
      <c r="R5" s="45" t="s">
        <v>53</v>
      </c>
      <c r="S5" s="37">
        <v>463</v>
      </c>
      <c r="T5" s="42">
        <v>2502</v>
      </c>
      <c r="U5" s="46" t="s">
        <v>54</v>
      </c>
      <c r="V5" s="37">
        <v>60</v>
      </c>
      <c r="W5" s="41">
        <v>7.2</v>
      </c>
      <c r="X5" s="35">
        <v>2.3</v>
      </c>
      <c r="Y5" s="35">
        <v>74.1</v>
      </c>
      <c r="Z5" s="47" t="s">
        <v>55</v>
      </c>
      <c r="AA5" s="48">
        <v>9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56</v>
      </c>
      <c r="C6" s="34" t="s">
        <v>57</v>
      </c>
      <c r="D6" s="34" t="s">
        <v>58</v>
      </c>
      <c r="E6" s="34" t="s">
        <v>59</v>
      </c>
      <c r="F6" s="35">
        <v>27.828947368421055</v>
      </c>
      <c r="G6" s="36"/>
      <c r="H6" s="37"/>
      <c r="I6" s="38"/>
      <c r="J6" s="37"/>
      <c r="K6" s="39"/>
      <c r="L6" s="40"/>
      <c r="M6" s="41"/>
      <c r="N6" s="42">
        <f aca="true" t="shared" si="0" ref="N6:N25">S6*T6</f>
        <v>1034000</v>
      </c>
      <c r="O6" s="43">
        <f>$O$5</f>
        <v>45335</v>
      </c>
      <c r="P6" s="34" t="s">
        <v>60</v>
      </c>
      <c r="Q6" s="44" t="s">
        <v>52</v>
      </c>
      <c r="R6" s="44" t="s">
        <v>53</v>
      </c>
      <c r="S6" s="37">
        <v>517</v>
      </c>
      <c r="T6" s="42">
        <v>2000</v>
      </c>
      <c r="U6" s="46" t="s">
        <v>54</v>
      </c>
      <c r="V6" s="37">
        <v>62</v>
      </c>
      <c r="W6" s="41">
        <v>9</v>
      </c>
      <c r="X6" s="35">
        <v>1.4</v>
      </c>
      <c r="Y6" s="35">
        <v>75.8</v>
      </c>
      <c r="Z6" s="47" t="s">
        <v>61</v>
      </c>
      <c r="AA6" s="48">
        <v>8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2</v>
      </c>
      <c r="AI6" s="46">
        <v>5</v>
      </c>
      <c r="AJ6" s="46">
        <v>5</v>
      </c>
      <c r="AK6" s="45" t="s">
        <v>62</v>
      </c>
      <c r="AL6" s="44"/>
      <c r="AM6" s="44"/>
      <c r="AN6" s="49" t="s">
        <v>63</v>
      </c>
      <c r="AO6" s="49"/>
      <c r="AP6" s="50"/>
      <c r="AQ6" s="50"/>
    </row>
    <row r="7" spans="1:43" s="6" customFormat="1" ht="15" customHeight="1">
      <c r="A7" s="33">
        <v>3</v>
      </c>
      <c r="B7" s="34" t="s">
        <v>56</v>
      </c>
      <c r="C7" s="34" t="s">
        <v>64</v>
      </c>
      <c r="D7" s="34" t="s">
        <v>58</v>
      </c>
      <c r="E7" s="34" t="s">
        <v>65</v>
      </c>
      <c r="F7" s="35">
        <v>27.92763157894737</v>
      </c>
      <c r="G7" s="36"/>
      <c r="H7" s="37"/>
      <c r="I7" s="38"/>
      <c r="J7" s="37"/>
      <c r="K7" s="39"/>
      <c r="L7" s="40"/>
      <c r="M7" s="41"/>
      <c r="N7" s="42">
        <f t="shared" si="0"/>
        <v>1119960</v>
      </c>
      <c r="O7" s="43">
        <f aca="true" t="shared" si="1" ref="O7:O25">$O$5</f>
        <v>45335</v>
      </c>
      <c r="P7" s="51" t="s">
        <v>60</v>
      </c>
      <c r="Q7" s="44" t="s">
        <v>52</v>
      </c>
      <c r="R7" s="44" t="s">
        <v>53</v>
      </c>
      <c r="S7" s="37">
        <v>540</v>
      </c>
      <c r="T7" s="42">
        <v>2074</v>
      </c>
      <c r="U7" s="46" t="s">
        <v>54</v>
      </c>
      <c r="V7" s="37">
        <v>65</v>
      </c>
      <c r="W7" s="41">
        <v>8.3</v>
      </c>
      <c r="X7" s="35">
        <v>2.3</v>
      </c>
      <c r="Y7" s="35">
        <v>74.6</v>
      </c>
      <c r="Z7" s="47">
        <v>3</v>
      </c>
      <c r="AA7" s="48">
        <v>10</v>
      </c>
      <c r="AB7" s="46">
        <v>3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5" t="s">
        <v>62</v>
      </c>
      <c r="AL7" s="44"/>
      <c r="AM7" s="44"/>
      <c r="AN7" s="49" t="s">
        <v>63</v>
      </c>
      <c r="AO7" s="49"/>
      <c r="AP7" s="50"/>
      <c r="AQ7" s="50"/>
    </row>
    <row r="8" spans="1:43" s="6" customFormat="1" ht="15" customHeight="1">
      <c r="A8" s="33">
        <v>4</v>
      </c>
      <c r="B8" s="34" t="s">
        <v>66</v>
      </c>
      <c r="C8" s="34" t="s">
        <v>67</v>
      </c>
      <c r="D8" s="34" t="s">
        <v>58</v>
      </c>
      <c r="E8" s="34" t="s">
        <v>68</v>
      </c>
      <c r="F8" s="35">
        <v>27.92763157894737</v>
      </c>
      <c r="G8" s="36"/>
      <c r="H8" s="37"/>
      <c r="I8" s="38"/>
      <c r="J8" s="37"/>
      <c r="K8" s="39"/>
      <c r="L8" s="40"/>
      <c r="M8" s="41"/>
      <c r="N8" s="42">
        <f t="shared" si="0"/>
        <v>1755210</v>
      </c>
      <c r="O8" s="43">
        <f t="shared" si="1"/>
        <v>45335</v>
      </c>
      <c r="P8" s="51" t="s">
        <v>60</v>
      </c>
      <c r="Q8" s="44" t="s">
        <v>52</v>
      </c>
      <c r="R8" s="44" t="s">
        <v>53</v>
      </c>
      <c r="S8" s="37">
        <v>615</v>
      </c>
      <c r="T8" s="42">
        <v>2854</v>
      </c>
      <c r="U8" s="46" t="s">
        <v>54</v>
      </c>
      <c r="V8" s="37">
        <v>106</v>
      </c>
      <c r="W8" s="41">
        <v>10.9</v>
      </c>
      <c r="X8" s="35">
        <v>1.6</v>
      </c>
      <c r="Y8" s="35">
        <v>81.3</v>
      </c>
      <c r="Z8" s="47">
        <v>5</v>
      </c>
      <c r="AA8" s="48">
        <v>12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 t="s">
        <v>69</v>
      </c>
      <c r="AP8" s="50"/>
      <c r="AQ8" s="50"/>
    </row>
    <row r="9" spans="1:43" s="6" customFormat="1" ht="15" customHeight="1">
      <c r="A9" s="33">
        <v>5</v>
      </c>
      <c r="B9" s="34" t="s">
        <v>56</v>
      </c>
      <c r="C9" s="34" t="s">
        <v>57</v>
      </c>
      <c r="D9" s="34" t="s">
        <v>58</v>
      </c>
      <c r="E9" s="34" t="s">
        <v>70</v>
      </c>
      <c r="F9" s="35">
        <v>28.585526315789476</v>
      </c>
      <c r="G9" s="36"/>
      <c r="H9" s="37"/>
      <c r="I9" s="38"/>
      <c r="J9" s="37"/>
      <c r="K9" s="39"/>
      <c r="L9" s="40"/>
      <c r="M9" s="41"/>
      <c r="N9" s="42">
        <f t="shared" si="0"/>
        <v>1167290</v>
      </c>
      <c r="O9" s="43">
        <f t="shared" si="1"/>
        <v>45335</v>
      </c>
      <c r="P9" s="51" t="s">
        <v>60</v>
      </c>
      <c r="Q9" s="44" t="s">
        <v>52</v>
      </c>
      <c r="R9" s="44" t="s">
        <v>53</v>
      </c>
      <c r="S9" s="37">
        <v>565</v>
      </c>
      <c r="T9" s="42">
        <v>2066</v>
      </c>
      <c r="U9" s="46" t="s">
        <v>71</v>
      </c>
      <c r="V9" s="37">
        <v>72</v>
      </c>
      <c r="W9" s="41">
        <v>9.4</v>
      </c>
      <c r="X9" s="35">
        <v>3.3</v>
      </c>
      <c r="Y9" s="35">
        <v>75</v>
      </c>
      <c r="Z9" s="47">
        <v>2</v>
      </c>
      <c r="AA9" s="48">
        <v>7</v>
      </c>
      <c r="AB9" s="46">
        <v>4</v>
      </c>
      <c r="AC9" s="46">
        <v>4</v>
      </c>
      <c r="AD9" s="46">
        <v>4</v>
      </c>
      <c r="AE9" s="46">
        <v>4</v>
      </c>
      <c r="AF9" s="46">
        <v>5</v>
      </c>
      <c r="AG9" s="46">
        <v>4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72</v>
      </c>
      <c r="C10" s="34" t="s">
        <v>73</v>
      </c>
      <c r="D10" s="34" t="s">
        <v>50</v>
      </c>
      <c r="E10" s="34" t="s">
        <v>58</v>
      </c>
      <c r="F10" s="35">
        <v>28.05921052631579</v>
      </c>
      <c r="G10" s="36"/>
      <c r="H10" s="37"/>
      <c r="I10" s="38"/>
      <c r="J10" s="37"/>
      <c r="K10" s="39"/>
      <c r="L10" s="40"/>
      <c r="M10" s="41"/>
      <c r="N10" s="42">
        <f t="shared" si="0"/>
        <v>1283535</v>
      </c>
      <c r="O10" s="43">
        <f t="shared" si="1"/>
        <v>45335</v>
      </c>
      <c r="P10" s="51" t="s">
        <v>60</v>
      </c>
      <c r="Q10" s="44" t="s">
        <v>52</v>
      </c>
      <c r="R10" s="44" t="s">
        <v>53</v>
      </c>
      <c r="S10" s="37">
        <v>495</v>
      </c>
      <c r="T10" s="42">
        <v>2593</v>
      </c>
      <c r="U10" s="46" t="s">
        <v>54</v>
      </c>
      <c r="V10" s="37">
        <v>71</v>
      </c>
      <c r="W10" s="41">
        <v>8.8</v>
      </c>
      <c r="X10" s="35">
        <v>1.9</v>
      </c>
      <c r="Y10" s="35">
        <v>76.6</v>
      </c>
      <c r="Z10" s="47">
        <v>5</v>
      </c>
      <c r="AA10" s="48">
        <v>12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34" t="s">
        <v>74</v>
      </c>
      <c r="AP10" s="50"/>
      <c r="AQ10" s="50"/>
    </row>
    <row r="11" spans="1:43" s="6" customFormat="1" ht="15" customHeight="1">
      <c r="A11" s="33">
        <v>7</v>
      </c>
      <c r="B11" s="34" t="s">
        <v>56</v>
      </c>
      <c r="C11" s="34" t="s">
        <v>75</v>
      </c>
      <c r="D11" s="34" t="s">
        <v>76</v>
      </c>
      <c r="E11" s="34" t="s">
        <v>77</v>
      </c>
      <c r="F11" s="35">
        <v>28.322368421052634</v>
      </c>
      <c r="G11" s="36"/>
      <c r="H11" s="37"/>
      <c r="I11" s="38"/>
      <c r="J11" s="37"/>
      <c r="K11" s="39"/>
      <c r="L11" s="40"/>
      <c r="M11" s="41"/>
      <c r="N11" s="42">
        <f t="shared" si="0"/>
        <v>1198665</v>
      </c>
      <c r="O11" s="43">
        <f t="shared" si="1"/>
        <v>45335</v>
      </c>
      <c r="P11" s="51" t="s">
        <v>60</v>
      </c>
      <c r="Q11" s="44" t="s">
        <v>52</v>
      </c>
      <c r="R11" s="44" t="s">
        <v>53</v>
      </c>
      <c r="S11" s="37">
        <v>585</v>
      </c>
      <c r="T11" s="42">
        <v>2049</v>
      </c>
      <c r="U11" s="46" t="s">
        <v>71</v>
      </c>
      <c r="V11" s="37">
        <v>60</v>
      </c>
      <c r="W11" s="41">
        <v>8.6</v>
      </c>
      <c r="X11" s="35">
        <v>3.6</v>
      </c>
      <c r="Y11" s="35">
        <v>72.4</v>
      </c>
      <c r="Z11" s="47" t="s">
        <v>78</v>
      </c>
      <c r="AA11" s="48">
        <v>6</v>
      </c>
      <c r="AB11" s="46">
        <v>4</v>
      </c>
      <c r="AC11" s="46">
        <v>4</v>
      </c>
      <c r="AD11" s="46">
        <v>4</v>
      </c>
      <c r="AE11" s="46">
        <v>4</v>
      </c>
      <c r="AF11" s="46">
        <v>4</v>
      </c>
      <c r="AG11" s="46">
        <v>4</v>
      </c>
      <c r="AH11" s="46">
        <v>3</v>
      </c>
      <c r="AI11" s="46">
        <v>5</v>
      </c>
      <c r="AJ11" s="46">
        <v>5</v>
      </c>
      <c r="AK11" s="45" t="s">
        <v>62</v>
      </c>
      <c r="AL11" s="44"/>
      <c r="AM11" s="44"/>
      <c r="AN11" s="34" t="s">
        <v>63</v>
      </c>
      <c r="AO11" s="51"/>
      <c r="AP11" s="50"/>
      <c r="AQ11" s="50"/>
    </row>
    <row r="12" spans="1:43" s="6" customFormat="1" ht="15" customHeight="1">
      <c r="A12" s="33">
        <v>8</v>
      </c>
      <c r="B12" s="34" t="s">
        <v>66</v>
      </c>
      <c r="C12" s="34" t="s">
        <v>79</v>
      </c>
      <c r="D12" s="34" t="s">
        <v>49</v>
      </c>
      <c r="E12" s="34" t="s">
        <v>58</v>
      </c>
      <c r="F12" s="35">
        <v>28.453947368421055</v>
      </c>
      <c r="G12" s="36"/>
      <c r="H12" s="37"/>
      <c r="I12" s="38"/>
      <c r="J12" s="37"/>
      <c r="K12" s="39"/>
      <c r="L12" s="40"/>
      <c r="M12" s="41"/>
      <c r="N12" s="42">
        <f t="shared" si="0"/>
        <v>1551503</v>
      </c>
      <c r="O12" s="43">
        <f t="shared" si="1"/>
        <v>45335</v>
      </c>
      <c r="P12" s="51" t="s">
        <v>60</v>
      </c>
      <c r="Q12" s="44" t="s">
        <v>52</v>
      </c>
      <c r="R12" s="44" t="s">
        <v>53</v>
      </c>
      <c r="S12" s="37">
        <v>613</v>
      </c>
      <c r="T12" s="42">
        <v>2531</v>
      </c>
      <c r="U12" s="46" t="s">
        <v>54</v>
      </c>
      <c r="V12" s="37">
        <v>84</v>
      </c>
      <c r="W12" s="41">
        <v>9.3</v>
      </c>
      <c r="X12" s="35">
        <v>1.6</v>
      </c>
      <c r="Y12" s="35">
        <v>77.4</v>
      </c>
      <c r="Z12" s="47">
        <v>5</v>
      </c>
      <c r="AA12" s="48">
        <v>12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5" t="s">
        <v>80</v>
      </c>
      <c r="AL12" s="44"/>
      <c r="AM12" s="44"/>
      <c r="AN12" s="34" t="s">
        <v>81</v>
      </c>
      <c r="AO12" s="34" t="s">
        <v>74</v>
      </c>
      <c r="AP12" s="50"/>
      <c r="AQ12" s="50"/>
    </row>
    <row r="13" spans="1:43" s="6" customFormat="1" ht="15" customHeight="1">
      <c r="A13" s="33">
        <v>9</v>
      </c>
      <c r="B13" s="34" t="s">
        <v>82</v>
      </c>
      <c r="C13" s="34" t="s">
        <v>73</v>
      </c>
      <c r="D13" s="34" t="s">
        <v>77</v>
      </c>
      <c r="E13" s="34" t="s">
        <v>58</v>
      </c>
      <c r="F13" s="35">
        <v>28.84868421052632</v>
      </c>
      <c r="G13" s="36"/>
      <c r="H13" s="37"/>
      <c r="I13" s="38"/>
      <c r="J13" s="37"/>
      <c r="K13" s="39"/>
      <c r="L13" s="40"/>
      <c r="M13" s="41"/>
      <c r="N13" s="42">
        <f t="shared" si="0"/>
        <v>1244796</v>
      </c>
      <c r="O13" s="43">
        <f t="shared" si="1"/>
        <v>45335</v>
      </c>
      <c r="P13" s="34" t="s">
        <v>83</v>
      </c>
      <c r="Q13" s="44" t="s">
        <v>52</v>
      </c>
      <c r="R13" s="44" t="s">
        <v>53</v>
      </c>
      <c r="S13" s="37">
        <v>511</v>
      </c>
      <c r="T13" s="42">
        <v>2436</v>
      </c>
      <c r="U13" s="46" t="s">
        <v>54</v>
      </c>
      <c r="V13" s="37">
        <v>72</v>
      </c>
      <c r="W13" s="41">
        <v>9.4</v>
      </c>
      <c r="X13" s="35">
        <v>2.5</v>
      </c>
      <c r="Y13" s="35">
        <v>76.4</v>
      </c>
      <c r="Z13" s="47">
        <v>3</v>
      </c>
      <c r="AA13" s="48">
        <v>10</v>
      </c>
      <c r="AB13" s="46">
        <v>3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84</v>
      </c>
      <c r="C14" s="34" t="s">
        <v>85</v>
      </c>
      <c r="D14" s="34" t="s">
        <v>86</v>
      </c>
      <c r="E14" s="34" t="s">
        <v>77</v>
      </c>
      <c r="F14" s="35">
        <v>28.947368421052634</v>
      </c>
      <c r="G14" s="36"/>
      <c r="H14" s="37"/>
      <c r="I14" s="38"/>
      <c r="J14" s="37"/>
      <c r="K14" s="39"/>
      <c r="L14" s="40"/>
      <c r="M14" s="41"/>
      <c r="N14" s="42">
        <f t="shared" si="0"/>
        <v>1022001</v>
      </c>
      <c r="O14" s="43">
        <f t="shared" si="1"/>
        <v>45335</v>
      </c>
      <c r="P14" s="51" t="s">
        <v>60</v>
      </c>
      <c r="Q14" s="44" t="s">
        <v>52</v>
      </c>
      <c r="R14" s="44" t="s">
        <v>53</v>
      </c>
      <c r="S14" s="37">
        <v>443</v>
      </c>
      <c r="T14" s="42">
        <v>2307</v>
      </c>
      <c r="U14" s="46" t="s">
        <v>54</v>
      </c>
      <c r="V14" s="37">
        <v>56</v>
      </c>
      <c r="W14" s="41">
        <v>7.8</v>
      </c>
      <c r="X14" s="35">
        <v>1.5</v>
      </c>
      <c r="Y14" s="35">
        <v>75</v>
      </c>
      <c r="Z14" s="47" t="s">
        <v>55</v>
      </c>
      <c r="AA14" s="48">
        <v>9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66</v>
      </c>
      <c r="C15" s="34" t="s">
        <v>73</v>
      </c>
      <c r="D15" s="34" t="s">
        <v>87</v>
      </c>
      <c r="E15" s="34" t="s">
        <v>88</v>
      </c>
      <c r="F15" s="35">
        <v>29.901315789473685</v>
      </c>
      <c r="G15" s="36"/>
      <c r="H15" s="37"/>
      <c r="I15" s="38"/>
      <c r="J15" s="37"/>
      <c r="K15" s="39"/>
      <c r="L15" s="40"/>
      <c r="M15" s="41"/>
      <c r="N15" s="42">
        <f t="shared" si="0"/>
        <v>1181500</v>
      </c>
      <c r="O15" s="43">
        <f t="shared" si="1"/>
        <v>45335</v>
      </c>
      <c r="P15" s="51" t="s">
        <v>60</v>
      </c>
      <c r="Q15" s="44" t="s">
        <v>52</v>
      </c>
      <c r="R15" s="44" t="s">
        <v>53</v>
      </c>
      <c r="S15" s="37">
        <v>556</v>
      </c>
      <c r="T15" s="42">
        <v>2125</v>
      </c>
      <c r="U15" s="46" t="s">
        <v>54</v>
      </c>
      <c r="V15" s="37">
        <v>78</v>
      </c>
      <c r="W15" s="41">
        <v>9</v>
      </c>
      <c r="X15" s="35">
        <v>3.8</v>
      </c>
      <c r="Y15" s="35">
        <v>75.2</v>
      </c>
      <c r="Z15" s="47" t="s">
        <v>55</v>
      </c>
      <c r="AA15" s="48">
        <v>9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84</v>
      </c>
      <c r="C16" s="34" t="s">
        <v>89</v>
      </c>
      <c r="D16" s="34" t="s">
        <v>64</v>
      </c>
      <c r="E16" s="34" t="s">
        <v>90</v>
      </c>
      <c r="F16" s="35">
        <v>29.93421052631579</v>
      </c>
      <c r="G16" s="37"/>
      <c r="H16" s="37"/>
      <c r="I16" s="38"/>
      <c r="J16" s="37"/>
      <c r="K16" s="39"/>
      <c r="L16" s="40"/>
      <c r="M16" s="41"/>
      <c r="N16" s="42">
        <f t="shared" si="0"/>
        <v>1104552</v>
      </c>
      <c r="O16" s="43">
        <f t="shared" si="1"/>
        <v>45335</v>
      </c>
      <c r="P16" s="51" t="s">
        <v>60</v>
      </c>
      <c r="Q16" s="44" t="s">
        <v>52</v>
      </c>
      <c r="R16" s="44" t="s">
        <v>53</v>
      </c>
      <c r="S16" s="37">
        <v>529</v>
      </c>
      <c r="T16" s="42">
        <v>2088</v>
      </c>
      <c r="U16" s="46" t="s">
        <v>71</v>
      </c>
      <c r="V16" s="37">
        <v>81</v>
      </c>
      <c r="W16" s="41">
        <v>8.7</v>
      </c>
      <c r="X16" s="35">
        <v>1.8</v>
      </c>
      <c r="Y16" s="35">
        <v>77.4</v>
      </c>
      <c r="Z16" s="47">
        <v>2</v>
      </c>
      <c r="AA16" s="48">
        <v>7</v>
      </c>
      <c r="AB16" s="46">
        <v>5</v>
      </c>
      <c r="AC16" s="46">
        <v>4</v>
      </c>
      <c r="AD16" s="46">
        <v>4</v>
      </c>
      <c r="AE16" s="46">
        <v>4</v>
      </c>
      <c r="AF16" s="46">
        <v>5</v>
      </c>
      <c r="AG16" s="46">
        <v>4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84</v>
      </c>
      <c r="C17" s="34" t="s">
        <v>79</v>
      </c>
      <c r="D17" s="34" t="s">
        <v>91</v>
      </c>
      <c r="E17" s="34" t="s">
        <v>92</v>
      </c>
      <c r="F17" s="35">
        <v>30.75657894736842</v>
      </c>
      <c r="G17" s="37"/>
      <c r="H17" s="37"/>
      <c r="I17" s="38"/>
      <c r="J17" s="37"/>
      <c r="K17" s="39"/>
      <c r="L17" s="40"/>
      <c r="M17" s="41"/>
      <c r="N17" s="42">
        <f t="shared" si="0"/>
        <v>1073520</v>
      </c>
      <c r="O17" s="43">
        <f t="shared" si="1"/>
        <v>45335</v>
      </c>
      <c r="P17" s="51" t="s">
        <v>60</v>
      </c>
      <c r="Q17" s="44" t="s">
        <v>52</v>
      </c>
      <c r="R17" s="44" t="s">
        <v>53</v>
      </c>
      <c r="S17" s="37">
        <v>497</v>
      </c>
      <c r="T17" s="42">
        <v>2160</v>
      </c>
      <c r="U17" s="46" t="s">
        <v>71</v>
      </c>
      <c r="V17" s="37">
        <v>65</v>
      </c>
      <c r="W17" s="41">
        <v>7.7</v>
      </c>
      <c r="X17" s="35">
        <v>1.6</v>
      </c>
      <c r="Y17" s="35">
        <v>75.3</v>
      </c>
      <c r="Z17" s="47" t="s">
        <v>78</v>
      </c>
      <c r="AA17" s="48">
        <v>6</v>
      </c>
      <c r="AB17" s="46">
        <v>4</v>
      </c>
      <c r="AC17" s="46">
        <v>4</v>
      </c>
      <c r="AD17" s="46">
        <v>4</v>
      </c>
      <c r="AE17" s="46">
        <v>4</v>
      </c>
      <c r="AF17" s="46">
        <v>4</v>
      </c>
      <c r="AG17" s="46">
        <v>4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72</v>
      </c>
      <c r="C18" s="34" t="s">
        <v>73</v>
      </c>
      <c r="D18" s="34" t="s">
        <v>75</v>
      </c>
      <c r="E18" s="34" t="s">
        <v>88</v>
      </c>
      <c r="F18" s="35">
        <v>30.92105263157895</v>
      </c>
      <c r="G18" s="37"/>
      <c r="H18" s="37"/>
      <c r="I18" s="38"/>
      <c r="J18" s="37"/>
      <c r="K18" s="39"/>
      <c r="L18" s="40"/>
      <c r="M18" s="41"/>
      <c r="N18" s="42">
        <f t="shared" si="0"/>
        <v>1313400</v>
      </c>
      <c r="O18" s="43">
        <f t="shared" si="1"/>
        <v>45335</v>
      </c>
      <c r="P18" s="34" t="s">
        <v>93</v>
      </c>
      <c r="Q18" s="44" t="s">
        <v>52</v>
      </c>
      <c r="R18" s="44" t="s">
        <v>53</v>
      </c>
      <c r="S18" s="37">
        <v>597</v>
      </c>
      <c r="T18" s="42">
        <v>2200</v>
      </c>
      <c r="U18" s="46" t="s">
        <v>54</v>
      </c>
      <c r="V18" s="37">
        <v>76</v>
      </c>
      <c r="W18" s="41">
        <v>8.5</v>
      </c>
      <c r="X18" s="35">
        <v>2.7</v>
      </c>
      <c r="Y18" s="35">
        <v>75</v>
      </c>
      <c r="Z18" s="47" t="s">
        <v>55</v>
      </c>
      <c r="AA18" s="48">
        <v>9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72</v>
      </c>
      <c r="C19" s="34" t="s">
        <v>94</v>
      </c>
      <c r="D19" s="34" t="s">
        <v>50</v>
      </c>
      <c r="E19" s="34" t="s">
        <v>95</v>
      </c>
      <c r="F19" s="35">
        <v>30.953947368421055</v>
      </c>
      <c r="G19" s="37"/>
      <c r="H19" s="37"/>
      <c r="I19" s="38"/>
      <c r="J19" s="37"/>
      <c r="K19" s="39"/>
      <c r="L19" s="40"/>
      <c r="M19" s="41"/>
      <c r="N19" s="42">
        <f t="shared" si="0"/>
        <v>1273050</v>
      </c>
      <c r="O19" s="43">
        <f t="shared" si="1"/>
        <v>45335</v>
      </c>
      <c r="P19" s="51" t="s">
        <v>93</v>
      </c>
      <c r="Q19" s="44" t="s">
        <v>52</v>
      </c>
      <c r="R19" s="44" t="s">
        <v>53</v>
      </c>
      <c r="S19" s="37">
        <v>615</v>
      </c>
      <c r="T19" s="42">
        <v>2070</v>
      </c>
      <c r="U19" s="46" t="s">
        <v>71</v>
      </c>
      <c r="V19" s="37">
        <v>66</v>
      </c>
      <c r="W19" s="41">
        <v>8.3</v>
      </c>
      <c r="X19" s="35">
        <v>2.4</v>
      </c>
      <c r="Y19" s="35">
        <v>73.7</v>
      </c>
      <c r="Z19" s="47" t="s">
        <v>96</v>
      </c>
      <c r="AA19" s="48">
        <v>5</v>
      </c>
      <c r="AB19" s="46">
        <v>4</v>
      </c>
      <c r="AC19" s="46">
        <v>4</v>
      </c>
      <c r="AD19" s="46">
        <v>4</v>
      </c>
      <c r="AE19" s="46">
        <v>4</v>
      </c>
      <c r="AF19" s="46">
        <v>4</v>
      </c>
      <c r="AG19" s="46">
        <v>4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82</v>
      </c>
      <c r="C20" s="34" t="s">
        <v>57</v>
      </c>
      <c r="D20" s="34" t="s">
        <v>97</v>
      </c>
      <c r="E20" s="34" t="s">
        <v>86</v>
      </c>
      <c r="F20" s="35">
        <v>31.34868421052632</v>
      </c>
      <c r="G20" s="37"/>
      <c r="H20" s="37"/>
      <c r="I20" s="38"/>
      <c r="J20" s="37"/>
      <c r="K20" s="39"/>
      <c r="L20" s="40"/>
      <c r="M20" s="41"/>
      <c r="N20" s="42">
        <f t="shared" si="0"/>
        <v>1270368</v>
      </c>
      <c r="O20" s="43">
        <f t="shared" si="1"/>
        <v>45335</v>
      </c>
      <c r="P20" s="51" t="s">
        <v>51</v>
      </c>
      <c r="Q20" s="44" t="s">
        <v>52</v>
      </c>
      <c r="R20" s="44" t="s">
        <v>53</v>
      </c>
      <c r="S20" s="37">
        <v>528</v>
      </c>
      <c r="T20" s="42">
        <v>2406</v>
      </c>
      <c r="U20" s="46" t="s">
        <v>54</v>
      </c>
      <c r="V20" s="37">
        <v>63</v>
      </c>
      <c r="W20" s="41">
        <v>8.8</v>
      </c>
      <c r="X20" s="35">
        <v>2.3</v>
      </c>
      <c r="Y20" s="35">
        <v>74.8</v>
      </c>
      <c r="Z20" s="47">
        <v>3</v>
      </c>
      <c r="AA20" s="48">
        <v>10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2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82</v>
      </c>
      <c r="C21" s="34" t="s">
        <v>98</v>
      </c>
      <c r="D21" s="34" t="s">
        <v>58</v>
      </c>
      <c r="E21" s="34" t="s">
        <v>77</v>
      </c>
      <c r="F21" s="35">
        <v>31.513157894736842</v>
      </c>
      <c r="G21" s="37"/>
      <c r="H21" s="37"/>
      <c r="I21" s="38"/>
      <c r="J21" s="37"/>
      <c r="K21" s="39"/>
      <c r="L21" s="40"/>
      <c r="M21" s="41"/>
      <c r="N21" s="42">
        <f t="shared" si="0"/>
        <v>1083138</v>
      </c>
      <c r="O21" s="43">
        <f t="shared" si="1"/>
        <v>45335</v>
      </c>
      <c r="P21" s="51" t="s">
        <v>51</v>
      </c>
      <c r="Q21" s="44" t="s">
        <v>52</v>
      </c>
      <c r="R21" s="44" t="s">
        <v>53</v>
      </c>
      <c r="S21" s="37">
        <v>518</v>
      </c>
      <c r="T21" s="42">
        <v>2091</v>
      </c>
      <c r="U21" s="46" t="s">
        <v>71</v>
      </c>
      <c r="V21" s="37">
        <v>50</v>
      </c>
      <c r="W21" s="41">
        <v>8.2</v>
      </c>
      <c r="X21" s="35">
        <v>2.8</v>
      </c>
      <c r="Y21" s="35">
        <v>72.4</v>
      </c>
      <c r="Z21" s="47" t="s">
        <v>96</v>
      </c>
      <c r="AA21" s="48">
        <v>5</v>
      </c>
      <c r="AB21" s="46">
        <v>4</v>
      </c>
      <c r="AC21" s="46">
        <v>4</v>
      </c>
      <c r="AD21" s="46">
        <v>4</v>
      </c>
      <c r="AE21" s="46">
        <v>4</v>
      </c>
      <c r="AF21" s="46">
        <v>4</v>
      </c>
      <c r="AG21" s="46">
        <v>4</v>
      </c>
      <c r="AH21" s="46">
        <v>2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99</v>
      </c>
      <c r="C22" s="34" t="s">
        <v>100</v>
      </c>
      <c r="D22" s="34" t="s">
        <v>58</v>
      </c>
      <c r="E22" s="34" t="s">
        <v>77</v>
      </c>
      <c r="F22" s="35">
        <v>33.81578947368421</v>
      </c>
      <c r="G22" s="37"/>
      <c r="H22" s="37"/>
      <c r="I22" s="38"/>
      <c r="J22" s="37"/>
      <c r="K22" s="39"/>
      <c r="L22" s="40"/>
      <c r="M22" s="41"/>
      <c r="N22" s="42">
        <f t="shared" si="0"/>
        <v>1479450</v>
      </c>
      <c r="O22" s="43">
        <f t="shared" si="1"/>
        <v>45335</v>
      </c>
      <c r="P22" s="51" t="s">
        <v>60</v>
      </c>
      <c r="Q22" s="44" t="s">
        <v>52</v>
      </c>
      <c r="R22" s="44" t="s">
        <v>53</v>
      </c>
      <c r="S22" s="37">
        <v>525</v>
      </c>
      <c r="T22" s="42">
        <v>2818</v>
      </c>
      <c r="U22" s="46" t="s">
        <v>54</v>
      </c>
      <c r="V22" s="37">
        <v>90</v>
      </c>
      <c r="W22" s="41">
        <v>8.7</v>
      </c>
      <c r="X22" s="35">
        <v>1</v>
      </c>
      <c r="Y22" s="35">
        <v>79.4</v>
      </c>
      <c r="Z22" s="47">
        <v>5</v>
      </c>
      <c r="AA22" s="48">
        <v>12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2</v>
      </c>
      <c r="AI22" s="46">
        <v>5</v>
      </c>
      <c r="AJ22" s="46">
        <v>5</v>
      </c>
      <c r="AK22" s="44"/>
      <c r="AL22" s="44"/>
      <c r="AM22" s="44"/>
      <c r="AN22" s="51"/>
      <c r="AO22" s="34" t="s">
        <v>101</v>
      </c>
      <c r="AP22" s="50"/>
      <c r="AQ22" s="50"/>
    </row>
    <row r="23" spans="1:43" s="6" customFormat="1" ht="15" customHeight="1">
      <c r="A23" s="33">
        <v>19</v>
      </c>
      <c r="B23" s="34" t="s">
        <v>47</v>
      </c>
      <c r="C23" s="34" t="s">
        <v>94</v>
      </c>
      <c r="D23" s="34" t="s">
        <v>50</v>
      </c>
      <c r="E23" s="34" t="s">
        <v>58</v>
      </c>
      <c r="F23" s="35">
        <v>28.453947368421055</v>
      </c>
      <c r="G23" s="37"/>
      <c r="H23" s="37"/>
      <c r="I23" s="38"/>
      <c r="J23" s="37"/>
      <c r="K23" s="39"/>
      <c r="L23" s="40"/>
      <c r="M23" s="41"/>
      <c r="N23" s="42">
        <f t="shared" si="0"/>
        <v>1293699</v>
      </c>
      <c r="O23" s="43">
        <f t="shared" si="1"/>
        <v>45335</v>
      </c>
      <c r="P23" s="34" t="s">
        <v>102</v>
      </c>
      <c r="Q23" s="44" t="s">
        <v>52</v>
      </c>
      <c r="R23" s="44" t="s">
        <v>103</v>
      </c>
      <c r="S23" s="37">
        <v>591</v>
      </c>
      <c r="T23" s="42">
        <v>2189</v>
      </c>
      <c r="U23" s="46" t="s">
        <v>54</v>
      </c>
      <c r="V23" s="37">
        <v>67</v>
      </c>
      <c r="W23" s="41">
        <v>9.9</v>
      </c>
      <c r="X23" s="35">
        <v>3.4</v>
      </c>
      <c r="Y23" s="35">
        <v>74.3</v>
      </c>
      <c r="Z23" s="47" t="s">
        <v>61</v>
      </c>
      <c r="AA23" s="48">
        <v>8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34" t="s">
        <v>66</v>
      </c>
      <c r="C24" s="34" t="s">
        <v>104</v>
      </c>
      <c r="D24" s="34" t="s">
        <v>67</v>
      </c>
      <c r="E24" s="34" t="s">
        <v>58</v>
      </c>
      <c r="F24" s="35">
        <v>29.04605263157895</v>
      </c>
      <c r="G24" s="37"/>
      <c r="H24" s="37"/>
      <c r="I24" s="38"/>
      <c r="J24" s="37"/>
      <c r="K24" s="39"/>
      <c r="L24" s="40"/>
      <c r="M24" s="41"/>
      <c r="N24" s="42">
        <f t="shared" si="0"/>
        <v>1425624</v>
      </c>
      <c r="O24" s="43">
        <f t="shared" si="1"/>
        <v>45335</v>
      </c>
      <c r="P24" s="51" t="s">
        <v>60</v>
      </c>
      <c r="Q24" s="44" t="s">
        <v>52</v>
      </c>
      <c r="R24" s="44" t="s">
        <v>103</v>
      </c>
      <c r="S24" s="37">
        <v>573</v>
      </c>
      <c r="T24" s="42">
        <v>2488</v>
      </c>
      <c r="U24" s="46" t="s">
        <v>54</v>
      </c>
      <c r="V24" s="37">
        <v>81</v>
      </c>
      <c r="W24" s="41">
        <v>9.2</v>
      </c>
      <c r="X24" s="35">
        <v>1.8</v>
      </c>
      <c r="Y24" s="35">
        <v>77.3</v>
      </c>
      <c r="Z24" s="47">
        <v>5</v>
      </c>
      <c r="AA24" s="48">
        <v>12</v>
      </c>
      <c r="AB24" s="46">
        <v>3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5" t="s">
        <v>80</v>
      </c>
      <c r="AL24" s="44"/>
      <c r="AM24" s="44"/>
      <c r="AN24" s="34" t="s">
        <v>81</v>
      </c>
      <c r="AO24" s="51"/>
      <c r="AP24" s="50"/>
      <c r="AQ24" s="50"/>
    </row>
    <row r="25" spans="1:43" s="6" customFormat="1" ht="15" customHeight="1">
      <c r="A25" s="33">
        <v>21</v>
      </c>
      <c r="B25" s="34" t="s">
        <v>47</v>
      </c>
      <c r="C25" s="34" t="s">
        <v>67</v>
      </c>
      <c r="D25" s="34" t="s">
        <v>105</v>
      </c>
      <c r="E25" s="34" t="s">
        <v>58</v>
      </c>
      <c r="F25" s="35">
        <v>30.75657894736842</v>
      </c>
      <c r="G25" s="37"/>
      <c r="H25" s="37"/>
      <c r="I25" s="38"/>
      <c r="J25" s="37"/>
      <c r="K25" s="39"/>
      <c r="L25" s="40"/>
      <c r="M25" s="41"/>
      <c r="N25" s="42">
        <f t="shared" si="0"/>
        <v>1225770</v>
      </c>
      <c r="O25" s="43">
        <f t="shared" si="1"/>
        <v>45335</v>
      </c>
      <c r="P25" s="34" t="s">
        <v>83</v>
      </c>
      <c r="Q25" s="44" t="s">
        <v>52</v>
      </c>
      <c r="R25" s="44" t="s">
        <v>103</v>
      </c>
      <c r="S25" s="37">
        <v>546</v>
      </c>
      <c r="T25" s="42">
        <v>2245</v>
      </c>
      <c r="U25" s="46" t="s">
        <v>54</v>
      </c>
      <c r="V25" s="37">
        <v>77</v>
      </c>
      <c r="W25" s="41">
        <v>9</v>
      </c>
      <c r="X25" s="35">
        <v>3.2</v>
      </c>
      <c r="Y25" s="35">
        <v>75.6</v>
      </c>
      <c r="Z25" s="47" t="s">
        <v>55</v>
      </c>
      <c r="AA25" s="48">
        <v>9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1" s="60" customFormat="1" ht="21.75" customHeight="1">
      <c r="A26" s="52" t="s">
        <v>106</v>
      </c>
      <c r="B26" s="52" t="s">
        <v>107</v>
      </c>
      <c r="C26" s="52" t="s">
        <v>107</v>
      </c>
      <c r="D26" s="52" t="s">
        <v>107</v>
      </c>
      <c r="E26" s="52" t="s">
        <v>107</v>
      </c>
      <c r="F26" s="53">
        <f>AVERAGE(F5:F25)</f>
        <v>29.528508771929825</v>
      </c>
      <c r="G26" s="52" t="s">
        <v>107</v>
      </c>
      <c r="H26" s="52" t="s">
        <v>107</v>
      </c>
      <c r="I26" s="52" t="s">
        <v>107</v>
      </c>
      <c r="J26" s="52" t="s">
        <v>107</v>
      </c>
      <c r="K26" s="52" t="s">
        <v>107</v>
      </c>
      <c r="L26" s="52" t="s">
        <v>107</v>
      </c>
      <c r="M26" s="52" t="s">
        <v>107</v>
      </c>
      <c r="N26" s="54">
        <f>AVERAGE(N5:N25)</f>
        <v>1250450.3333333333</v>
      </c>
      <c r="O26" s="55" t="s">
        <v>108</v>
      </c>
      <c r="P26" s="55" t="s">
        <v>108</v>
      </c>
      <c r="Q26" s="55" t="s">
        <v>108</v>
      </c>
      <c r="R26" s="55" t="s">
        <v>108</v>
      </c>
      <c r="S26" s="53">
        <f>AVERAGE(S5:S25)</f>
        <v>543.9047619047619</v>
      </c>
      <c r="T26" s="54">
        <f>AVERAGE(T5:T25)</f>
        <v>2299.6190476190477</v>
      </c>
      <c r="U26" s="55" t="s">
        <v>108</v>
      </c>
      <c r="V26" s="56">
        <f>AVERAGE(V5:V25)</f>
        <v>71.52380952380952</v>
      </c>
      <c r="W26" s="56">
        <f>AVERAGE(W5:W25)</f>
        <v>8.795238095238094</v>
      </c>
      <c r="X26" s="56">
        <f>AVERAGE(X5:X25)</f>
        <v>2.3238095238095235</v>
      </c>
      <c r="Y26" s="56">
        <f>AVERAGE(Y5:Y25)</f>
        <v>75.66666666666667</v>
      </c>
      <c r="Z26" s="55" t="s">
        <v>108</v>
      </c>
      <c r="AA26" s="57">
        <f aca="true" t="shared" si="2" ref="AA26:AJ26">AVERAGE(AA5:AA25)</f>
        <v>8.904761904761905</v>
      </c>
      <c r="AB26" s="58">
        <f t="shared" si="2"/>
        <v>3.9047619047619047</v>
      </c>
      <c r="AC26" s="58">
        <f t="shared" si="2"/>
        <v>4.714285714285714</v>
      </c>
      <c r="AD26" s="58">
        <f t="shared" si="2"/>
        <v>4.714285714285714</v>
      </c>
      <c r="AE26" s="58">
        <f t="shared" si="2"/>
        <v>4.714285714285714</v>
      </c>
      <c r="AF26" s="58">
        <f t="shared" si="2"/>
        <v>4.809523809523809</v>
      </c>
      <c r="AG26" s="58">
        <f t="shared" si="2"/>
        <v>4.714285714285714</v>
      </c>
      <c r="AH26" s="58">
        <f t="shared" si="2"/>
        <v>2.8095238095238093</v>
      </c>
      <c r="AI26" s="58">
        <f t="shared" si="2"/>
        <v>5</v>
      </c>
      <c r="AJ26" s="58">
        <f t="shared" si="2"/>
        <v>5</v>
      </c>
      <c r="AK26" s="55" t="s">
        <v>108</v>
      </c>
      <c r="AL26" s="55" t="s">
        <v>108</v>
      </c>
      <c r="AM26" s="55" t="s">
        <v>108</v>
      </c>
      <c r="AN26" s="59"/>
      <c r="AO26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25 G27:M65536"/>
    <dataValidation allowBlank="1" showInputMessage="1" showErrorMessage="1" imeMode="fullKatakana" sqref="R5:R25"/>
    <dataValidation allowBlank="1" showInputMessage="1" showErrorMessage="1" imeMode="on" sqref="C3:C4 D4:E4 B4 Q4:R4 Q5:Q25 P2:P65536 AN5:AN25 AK5:AK25 B5:E25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2024-02-19T06:46:50Z</dcterms:created>
  <dcterms:modified xsi:type="dcterms:W3CDTF">2024-02-19T06:47:06Z</dcterms:modified>
  <cp:category/>
  <cp:version/>
  <cp:contentType/>
  <cp:contentStatus/>
</cp:coreProperties>
</file>