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35" windowHeight="67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<sst xmlns="http://schemas.openxmlformats.org/spreadsheetml/2006/main" count="287" uniqueCount="122">
  <si>
    <t>東京食肉市場</t>
  </si>
  <si>
    <t>＜福島＞　04月05日　平成30年度春季JA夢みなみ枝肉研究会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</si>
  <si>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</si>
  <si>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</si>
  <si>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</si>
  <si>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</si>
  <si>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</si>
  <si>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</si>
  <si>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</si>
  <si>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</si>
  <si>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母方祖父</t>
  </si>
  <si>
    <t>母方曾祖父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</si>
  <si>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</si>
  <si>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</si>
  <si>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</si>
  <si>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</si>
  <si>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</si>
  <si>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</si>
  <si>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</si>
  <si>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</si>
  <si>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</si>
  <si>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</si>
  <si>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</si>
  <si>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</si>
  <si>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</si>
  <si>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</si>
  <si>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</si>
  <si>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</si>
  <si>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</si>
  <si>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</si>
  <si>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</si>
  <si>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</si>
  <si>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</si>
  <si>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</si>
  <si>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</si>
  <si>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</si>
  <si>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</si>
  <si>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</si>
  <si>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</si>
  <si>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</si>
  <si>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</si>
  <si>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</si>
  <si>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</si>
  <si>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</si>
  <si>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</si>
  <si>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</si>
  <si>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</si>
  <si>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</si>
  <si>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本宮</t>
  </si>
  <si>
    <t>美津照重</t>
  </si>
  <si>
    <t>百合茂</t>
  </si>
  <si>
    <t>第5隼福</t>
  </si>
  <si>
    <t>福島・夢みなみ</t>
  </si>
  <si>
    <t>和</t>
  </si>
  <si>
    <t>ﾇｷ</t>
  </si>
  <si>
    <t>A4</t>
  </si>
  <si>
    <t>徳悠翔</t>
  </si>
  <si>
    <t>平茂勝</t>
  </si>
  <si>
    <t>茂勝</t>
  </si>
  <si>
    <t>A5</t>
  </si>
  <si>
    <t>3-</t>
  </si>
  <si>
    <t>優良賞</t>
  </si>
  <si>
    <t>安福久</t>
  </si>
  <si>
    <t>勝忠平</t>
  </si>
  <si>
    <t>安平</t>
  </si>
  <si>
    <t>2-</t>
  </si>
  <si>
    <t>隆之国</t>
  </si>
  <si>
    <t>自家産</t>
  </si>
  <si>
    <t>安平花国</t>
  </si>
  <si>
    <t>安平照</t>
  </si>
  <si>
    <t>-</t>
  </si>
  <si>
    <t>糸福</t>
  </si>
  <si>
    <t>金幸</t>
  </si>
  <si>
    <t>ｴ</t>
  </si>
  <si>
    <t>ﾛｰｽ</t>
  </si>
  <si>
    <t>本宮</t>
  </si>
  <si>
    <t>福茂</t>
  </si>
  <si>
    <t>A3</t>
  </si>
  <si>
    <t>1-</t>
  </si>
  <si>
    <t>光平照</t>
  </si>
  <si>
    <t>芳之国</t>
  </si>
  <si>
    <t>B3</t>
  </si>
  <si>
    <t>勝平正</t>
  </si>
  <si>
    <t>福之国</t>
  </si>
  <si>
    <t>久百合</t>
  </si>
  <si>
    <t>美国桜</t>
  </si>
  <si>
    <t>菊福秀</t>
  </si>
  <si>
    <t>菊谷</t>
  </si>
  <si>
    <t>優秀賞</t>
  </si>
  <si>
    <t>美穂国</t>
  </si>
  <si>
    <t>福桜</t>
  </si>
  <si>
    <t>最優秀賞</t>
  </si>
  <si>
    <t>安糸福</t>
  </si>
  <si>
    <t>2+</t>
  </si>
  <si>
    <t>平茂晴</t>
  </si>
  <si>
    <t>忠富士</t>
  </si>
  <si>
    <t>ﾊﾞﾗ</t>
  </si>
  <si>
    <t>安平幸</t>
  </si>
  <si>
    <t>百合勝安</t>
  </si>
  <si>
    <t>第1花国</t>
  </si>
  <si>
    <t>ﾒｽ</t>
  </si>
  <si>
    <t>岩手</t>
  </si>
  <si>
    <t>茂平桜</t>
  </si>
  <si>
    <t>菊花国</t>
  </si>
  <si>
    <t>夏秋花</t>
  </si>
  <si>
    <t>神高福</t>
  </si>
  <si>
    <t>1+</t>
  </si>
  <si>
    <t>ｴ</t>
  </si>
  <si>
    <t>ﾊﾞﾗ</t>
  </si>
  <si>
    <t>安茂勝</t>
  </si>
  <si>
    <t>宮福茂</t>
  </si>
  <si>
    <t>福栄</t>
  </si>
  <si>
    <t>-</t>
  </si>
  <si>
    <t>高百合</t>
  </si>
  <si>
    <t>藤平茂</t>
  </si>
  <si>
    <r>
      <t>安福1</t>
    </r>
    <r>
      <rPr>
        <sz val="11"/>
        <rFont val="ＭＳ Ｐゴシック"/>
        <family val="3"/>
      </rPr>
      <t>65の9</t>
    </r>
  </si>
  <si>
    <t>福安照</t>
  </si>
  <si>
    <t>雪国</t>
  </si>
  <si>
    <t>平均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</si>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</sst>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4.01_xx\02_&#25522;&#36617;1804\1&#65294;&#20316;&#26989;&#12501;&#12449;&#12452;&#12523;\1804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25.625</v>
      </c>
      <c r="G5" s="38">
        <v>269</v>
      </c>
      <c r="H5" s="39"/>
      <c r="I5" s="40"/>
      <c r="J5" s="39">
        <v>510</v>
      </c>
      <c r="K5" s="41"/>
      <c r="L5" s="42"/>
      <c r="M5" s="43"/>
      <c r="N5" s="44">
        <f>T5*U5</f>
        <v>963739</v>
      </c>
      <c r="O5" s="45">
        <v>43192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427</v>
      </c>
      <c r="U5" s="44">
        <v>2257</v>
      </c>
      <c r="V5" s="48" t="s">
        <v>55</v>
      </c>
      <c r="W5" s="39">
        <v>58</v>
      </c>
      <c r="X5" s="43">
        <v>6.7</v>
      </c>
      <c r="Y5" s="37">
        <v>2.6</v>
      </c>
      <c r="Z5" s="37">
        <v>73.8</v>
      </c>
      <c r="AA5" s="49">
        <v>2</v>
      </c>
      <c r="AB5" s="50">
        <v>7</v>
      </c>
      <c r="AC5" s="48">
        <v>3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56</v>
      </c>
      <c r="D6" s="36" t="s">
        <v>57</v>
      </c>
      <c r="E6" s="36" t="s">
        <v>58</v>
      </c>
      <c r="F6" s="37">
        <v>27.36842105263158</v>
      </c>
      <c r="G6" s="38">
        <v>289</v>
      </c>
      <c r="H6" s="39"/>
      <c r="I6" s="40"/>
      <c r="J6" s="39">
        <v>543</v>
      </c>
      <c r="K6" s="41"/>
      <c r="L6" s="42"/>
      <c r="M6" s="43"/>
      <c r="N6" s="44">
        <f aca="true" t="shared" si="0" ref="N6:N27">T6*U6</f>
        <v>1283153</v>
      </c>
      <c r="O6" s="45">
        <f>$O$5</f>
        <v>43192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503</v>
      </c>
      <c r="U6" s="44">
        <v>2551</v>
      </c>
      <c r="V6" s="48" t="s">
        <v>59</v>
      </c>
      <c r="W6" s="39">
        <v>63</v>
      </c>
      <c r="X6" s="43">
        <v>8.2</v>
      </c>
      <c r="Y6" s="37">
        <v>2.7</v>
      </c>
      <c r="Z6" s="37">
        <v>74.4</v>
      </c>
      <c r="AA6" s="49" t="s">
        <v>60</v>
      </c>
      <c r="AB6" s="50">
        <v>9</v>
      </c>
      <c r="AC6" s="48">
        <v>3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 t="s">
        <v>61</v>
      </c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62</v>
      </c>
      <c r="D7" s="36" t="s">
        <v>63</v>
      </c>
      <c r="E7" s="36" t="s">
        <v>64</v>
      </c>
      <c r="F7" s="37">
        <v>34.44078947368421</v>
      </c>
      <c r="G7" s="38">
        <v>264</v>
      </c>
      <c r="H7" s="39"/>
      <c r="I7" s="40"/>
      <c r="J7" s="39">
        <v>783</v>
      </c>
      <c r="K7" s="41"/>
      <c r="L7" s="42"/>
      <c r="M7" s="43"/>
      <c r="N7" s="44">
        <f t="shared" si="0"/>
        <v>1184004</v>
      </c>
      <c r="O7" s="45">
        <f aca="true" t="shared" si="1" ref="O7:O27">$O$5</f>
        <v>43192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513</v>
      </c>
      <c r="U7" s="44">
        <v>2308</v>
      </c>
      <c r="V7" s="48" t="s">
        <v>55</v>
      </c>
      <c r="W7" s="39">
        <v>68</v>
      </c>
      <c r="X7" s="43">
        <v>8.1</v>
      </c>
      <c r="Y7" s="37">
        <v>2.4</v>
      </c>
      <c r="Z7" s="37">
        <v>75.1</v>
      </c>
      <c r="AA7" s="49" t="s">
        <v>65</v>
      </c>
      <c r="AB7" s="50">
        <v>6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62</v>
      </c>
      <c r="D8" s="36" t="s">
        <v>66</v>
      </c>
      <c r="E8" s="36" t="s">
        <v>63</v>
      </c>
      <c r="F8" s="37">
        <v>34.24342105263158</v>
      </c>
      <c r="G8" s="38">
        <v>286</v>
      </c>
      <c r="H8" s="39"/>
      <c r="I8" s="40"/>
      <c r="J8" s="39">
        <v>755</v>
      </c>
      <c r="K8" s="41"/>
      <c r="L8" s="42"/>
      <c r="M8" s="43"/>
      <c r="N8" s="44">
        <f t="shared" si="0"/>
        <v>1267313</v>
      </c>
      <c r="O8" s="45">
        <f t="shared" si="1"/>
        <v>43192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563</v>
      </c>
      <c r="U8" s="44">
        <v>2251</v>
      </c>
      <c r="V8" s="48" t="s">
        <v>55</v>
      </c>
      <c r="W8" s="39">
        <v>61</v>
      </c>
      <c r="X8" s="43">
        <v>9</v>
      </c>
      <c r="Y8" s="37">
        <v>4</v>
      </c>
      <c r="Z8" s="37">
        <v>72.8</v>
      </c>
      <c r="AA8" s="49">
        <v>2</v>
      </c>
      <c r="AB8" s="50">
        <v>7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67</v>
      </c>
      <c r="C9" s="36" t="s">
        <v>68</v>
      </c>
      <c r="D9" s="36" t="s">
        <v>63</v>
      </c>
      <c r="E9" s="36" t="s">
        <v>69</v>
      </c>
      <c r="F9" s="37">
        <v>29.013157894736842</v>
      </c>
      <c r="G9" s="38" t="s">
        <v>70</v>
      </c>
      <c r="H9" s="39"/>
      <c r="I9" s="40"/>
      <c r="J9" s="38" t="s">
        <v>70</v>
      </c>
      <c r="K9" s="41"/>
      <c r="L9" s="42"/>
      <c r="M9" s="43"/>
      <c r="N9" s="44">
        <f t="shared" si="0"/>
        <v>1081990</v>
      </c>
      <c r="O9" s="45">
        <f t="shared" si="1"/>
        <v>43192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455</v>
      </c>
      <c r="U9" s="44">
        <v>2378</v>
      </c>
      <c r="V9" s="48" t="s">
        <v>59</v>
      </c>
      <c r="W9" s="39">
        <v>63</v>
      </c>
      <c r="X9" s="43">
        <v>8</v>
      </c>
      <c r="Y9" s="37">
        <v>3.8</v>
      </c>
      <c r="Z9" s="37">
        <v>73.9</v>
      </c>
      <c r="AA9" s="49" t="s">
        <v>60</v>
      </c>
      <c r="AB9" s="50">
        <v>9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67</v>
      </c>
      <c r="C10" s="36" t="s">
        <v>68</v>
      </c>
      <c r="D10" s="36" t="s">
        <v>71</v>
      </c>
      <c r="E10" s="36" t="s">
        <v>72</v>
      </c>
      <c r="F10" s="37">
        <v>30.09868421052632</v>
      </c>
      <c r="G10" s="38" t="s">
        <v>70</v>
      </c>
      <c r="H10" s="39"/>
      <c r="I10" s="40"/>
      <c r="J10" s="38" t="s">
        <v>70</v>
      </c>
      <c r="K10" s="41"/>
      <c r="L10" s="42"/>
      <c r="M10" s="43"/>
      <c r="N10" s="44">
        <f t="shared" si="0"/>
        <v>1113692</v>
      </c>
      <c r="O10" s="45">
        <f t="shared" si="1"/>
        <v>43192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509</v>
      </c>
      <c r="U10" s="44">
        <v>2188</v>
      </c>
      <c r="V10" s="48" t="s">
        <v>55</v>
      </c>
      <c r="W10" s="39">
        <v>60</v>
      </c>
      <c r="X10" s="43">
        <v>8.2</v>
      </c>
      <c r="Y10" s="37">
        <v>2.9</v>
      </c>
      <c r="Z10" s="37">
        <v>73.7</v>
      </c>
      <c r="AA10" s="49" t="s">
        <v>65</v>
      </c>
      <c r="AB10" s="50">
        <v>6</v>
      </c>
      <c r="AC10" s="48">
        <v>5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7" t="s">
        <v>73</v>
      </c>
      <c r="AM10" s="46"/>
      <c r="AN10" s="46"/>
      <c r="AO10" s="36" t="s">
        <v>74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75</v>
      </c>
      <c r="C11" s="36" t="s">
        <v>62</v>
      </c>
      <c r="D11" s="36" t="s">
        <v>64</v>
      </c>
      <c r="E11" s="36" t="s">
        <v>76</v>
      </c>
      <c r="F11" s="37">
        <v>28.486842105263158</v>
      </c>
      <c r="G11" s="38">
        <v>259</v>
      </c>
      <c r="H11" s="39"/>
      <c r="I11" s="40"/>
      <c r="J11" s="39">
        <v>607</v>
      </c>
      <c r="K11" s="41"/>
      <c r="L11" s="42"/>
      <c r="M11" s="43"/>
      <c r="N11" s="44">
        <f t="shared" si="0"/>
        <v>954587</v>
      </c>
      <c r="O11" s="45">
        <f t="shared" si="1"/>
        <v>43192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499</v>
      </c>
      <c r="U11" s="44">
        <v>1913</v>
      </c>
      <c r="V11" s="48" t="s">
        <v>77</v>
      </c>
      <c r="W11" s="39">
        <v>75</v>
      </c>
      <c r="X11" s="43">
        <v>8.1</v>
      </c>
      <c r="Y11" s="37">
        <v>2.6</v>
      </c>
      <c r="Z11" s="37">
        <v>76</v>
      </c>
      <c r="AA11" s="49" t="s">
        <v>78</v>
      </c>
      <c r="AB11" s="50">
        <v>3</v>
      </c>
      <c r="AC11" s="48">
        <v>4</v>
      </c>
      <c r="AD11" s="48">
        <v>3</v>
      </c>
      <c r="AE11" s="48">
        <v>3</v>
      </c>
      <c r="AF11" s="48">
        <v>3</v>
      </c>
      <c r="AG11" s="48">
        <v>3</v>
      </c>
      <c r="AH11" s="48">
        <v>3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75</v>
      </c>
      <c r="C12" s="36" t="s">
        <v>79</v>
      </c>
      <c r="D12" s="36" t="s">
        <v>80</v>
      </c>
      <c r="E12" s="36" t="s">
        <v>50</v>
      </c>
      <c r="F12" s="37">
        <v>30.29605263157895</v>
      </c>
      <c r="G12" s="38">
        <v>286</v>
      </c>
      <c r="H12" s="39"/>
      <c r="I12" s="40"/>
      <c r="J12" s="39">
        <v>635</v>
      </c>
      <c r="K12" s="41"/>
      <c r="L12" s="42"/>
      <c r="M12" s="43"/>
      <c r="N12" s="44">
        <f t="shared" si="0"/>
        <v>885600</v>
      </c>
      <c r="O12" s="45">
        <f t="shared" si="1"/>
        <v>43192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492</v>
      </c>
      <c r="U12" s="44">
        <v>1800</v>
      </c>
      <c r="V12" s="48" t="s">
        <v>81</v>
      </c>
      <c r="W12" s="39">
        <v>55</v>
      </c>
      <c r="X12" s="43">
        <v>7.8</v>
      </c>
      <c r="Y12" s="37">
        <v>5.9</v>
      </c>
      <c r="Z12" s="37">
        <v>70.3</v>
      </c>
      <c r="AA12" s="49">
        <v>1</v>
      </c>
      <c r="AB12" s="50">
        <v>4</v>
      </c>
      <c r="AC12" s="48">
        <v>4</v>
      </c>
      <c r="AD12" s="48">
        <v>3</v>
      </c>
      <c r="AE12" s="48">
        <v>3</v>
      </c>
      <c r="AF12" s="48">
        <v>3</v>
      </c>
      <c r="AG12" s="48">
        <v>3</v>
      </c>
      <c r="AH12" s="48">
        <v>3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75</v>
      </c>
      <c r="C13" s="36" t="s">
        <v>49</v>
      </c>
      <c r="D13" s="36" t="s">
        <v>82</v>
      </c>
      <c r="E13" s="36" t="s">
        <v>83</v>
      </c>
      <c r="F13" s="37">
        <v>30.75657894736842</v>
      </c>
      <c r="G13" s="38">
        <v>299</v>
      </c>
      <c r="H13" s="39"/>
      <c r="I13" s="40"/>
      <c r="J13" s="39">
        <v>636</v>
      </c>
      <c r="K13" s="41"/>
      <c r="L13" s="42"/>
      <c r="M13" s="43"/>
      <c r="N13" s="44">
        <f t="shared" si="0"/>
        <v>1166100</v>
      </c>
      <c r="O13" s="45">
        <f t="shared" si="1"/>
        <v>43192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507</v>
      </c>
      <c r="U13" s="44">
        <v>2300</v>
      </c>
      <c r="V13" s="48" t="s">
        <v>55</v>
      </c>
      <c r="W13" s="39">
        <v>65</v>
      </c>
      <c r="X13" s="43">
        <v>7.6</v>
      </c>
      <c r="Y13" s="37">
        <v>2</v>
      </c>
      <c r="Z13" s="37">
        <v>74.7</v>
      </c>
      <c r="AA13" s="49" t="s">
        <v>65</v>
      </c>
      <c r="AB13" s="50">
        <v>6</v>
      </c>
      <c r="AC13" s="48">
        <v>4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75</v>
      </c>
      <c r="C14" s="36" t="s">
        <v>84</v>
      </c>
      <c r="D14" s="36" t="s">
        <v>85</v>
      </c>
      <c r="E14" s="36" t="s">
        <v>86</v>
      </c>
      <c r="F14" s="37">
        <v>29.967105263157897</v>
      </c>
      <c r="G14" s="38">
        <v>276</v>
      </c>
      <c r="H14" s="39"/>
      <c r="I14" s="40"/>
      <c r="J14" s="39">
        <v>635</v>
      </c>
      <c r="K14" s="41"/>
      <c r="L14" s="42"/>
      <c r="M14" s="43"/>
      <c r="N14" s="44">
        <f t="shared" si="0"/>
        <v>1005750</v>
      </c>
      <c r="O14" s="45">
        <f t="shared" si="1"/>
        <v>43192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447</v>
      </c>
      <c r="U14" s="44">
        <v>2250</v>
      </c>
      <c r="V14" s="48" t="s">
        <v>55</v>
      </c>
      <c r="W14" s="39">
        <v>68</v>
      </c>
      <c r="X14" s="43">
        <v>7.2</v>
      </c>
      <c r="Y14" s="37">
        <v>1.4</v>
      </c>
      <c r="Z14" s="37">
        <v>76.2</v>
      </c>
      <c r="AA14" s="49">
        <v>2</v>
      </c>
      <c r="AB14" s="50">
        <v>7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75</v>
      </c>
      <c r="C15" s="36" t="s">
        <v>62</v>
      </c>
      <c r="D15" s="36" t="s">
        <v>57</v>
      </c>
      <c r="E15" s="36" t="s">
        <v>87</v>
      </c>
      <c r="F15" s="37">
        <v>31.578947368421055</v>
      </c>
      <c r="G15" s="38">
        <v>267</v>
      </c>
      <c r="H15" s="39"/>
      <c r="I15" s="40"/>
      <c r="J15" s="39">
        <v>693</v>
      </c>
      <c r="K15" s="41"/>
      <c r="L15" s="42"/>
      <c r="M15" s="43"/>
      <c r="N15" s="44">
        <f t="shared" si="0"/>
        <v>1466506</v>
      </c>
      <c r="O15" s="45">
        <f t="shared" si="1"/>
        <v>43192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566</v>
      </c>
      <c r="U15" s="44">
        <v>2591</v>
      </c>
      <c r="V15" s="48" t="s">
        <v>59</v>
      </c>
      <c r="W15" s="39">
        <v>68</v>
      </c>
      <c r="X15" s="43">
        <v>7.5</v>
      </c>
      <c r="Y15" s="37">
        <v>3</v>
      </c>
      <c r="Z15" s="37">
        <v>73.6</v>
      </c>
      <c r="AA15" s="49" t="s">
        <v>60</v>
      </c>
      <c r="AB15" s="50">
        <v>9</v>
      </c>
      <c r="AC15" s="48">
        <v>3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36" t="s">
        <v>88</v>
      </c>
      <c r="AQ15" s="52"/>
      <c r="AR15" s="52"/>
    </row>
    <row r="16" spans="1:44" s="6" customFormat="1" ht="15" customHeight="1">
      <c r="A16" s="35">
        <v>12</v>
      </c>
      <c r="B16" s="36" t="s">
        <v>75</v>
      </c>
      <c r="C16" s="36" t="s">
        <v>49</v>
      </c>
      <c r="D16" s="36" t="s">
        <v>89</v>
      </c>
      <c r="E16" s="36" t="s">
        <v>90</v>
      </c>
      <c r="F16" s="37">
        <v>29.736842105263158</v>
      </c>
      <c r="G16" s="39">
        <v>298</v>
      </c>
      <c r="H16" s="39"/>
      <c r="I16" s="40"/>
      <c r="J16" s="39">
        <v>606</v>
      </c>
      <c r="K16" s="41"/>
      <c r="L16" s="42"/>
      <c r="M16" s="43"/>
      <c r="N16" s="44">
        <f t="shared" si="0"/>
        <v>1377000</v>
      </c>
      <c r="O16" s="45">
        <f t="shared" si="1"/>
        <v>43192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500</v>
      </c>
      <c r="U16" s="44">
        <v>2754</v>
      </c>
      <c r="V16" s="48" t="s">
        <v>59</v>
      </c>
      <c r="W16" s="39">
        <v>84</v>
      </c>
      <c r="X16" s="43">
        <v>8.3</v>
      </c>
      <c r="Y16" s="37">
        <v>1.9</v>
      </c>
      <c r="Z16" s="37">
        <v>77.8</v>
      </c>
      <c r="AA16" s="49">
        <v>4</v>
      </c>
      <c r="AB16" s="50">
        <v>11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36" t="s">
        <v>91</v>
      </c>
      <c r="AQ16" s="52"/>
      <c r="AR16" s="52"/>
    </row>
    <row r="17" spans="1:44" s="6" customFormat="1" ht="15" customHeight="1">
      <c r="A17" s="35">
        <v>13</v>
      </c>
      <c r="B17" s="36" t="s">
        <v>75</v>
      </c>
      <c r="C17" s="36" t="s">
        <v>62</v>
      </c>
      <c r="D17" s="36" t="s">
        <v>63</v>
      </c>
      <c r="E17" s="36" t="s">
        <v>92</v>
      </c>
      <c r="F17" s="37">
        <v>28.190789473684212</v>
      </c>
      <c r="G17" s="39">
        <v>250</v>
      </c>
      <c r="H17" s="39"/>
      <c r="I17" s="40"/>
      <c r="J17" s="39">
        <v>607</v>
      </c>
      <c r="K17" s="41"/>
      <c r="L17" s="42"/>
      <c r="M17" s="43"/>
      <c r="N17" s="44">
        <f t="shared" si="0"/>
        <v>1271064</v>
      </c>
      <c r="O17" s="45">
        <f t="shared" si="1"/>
        <v>43192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502</v>
      </c>
      <c r="U17" s="44">
        <v>2532</v>
      </c>
      <c r="V17" s="48" t="s">
        <v>59</v>
      </c>
      <c r="W17" s="39">
        <v>67</v>
      </c>
      <c r="X17" s="43">
        <v>7.9</v>
      </c>
      <c r="Y17" s="37">
        <v>2.5</v>
      </c>
      <c r="Z17" s="37">
        <v>74.9</v>
      </c>
      <c r="AA17" s="49" t="s">
        <v>93</v>
      </c>
      <c r="AB17" s="50">
        <v>8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36" t="s">
        <v>61</v>
      </c>
      <c r="AQ17" s="52"/>
      <c r="AR17" s="52"/>
    </row>
    <row r="18" spans="1:44" s="6" customFormat="1" ht="15" customHeight="1">
      <c r="A18" s="35">
        <v>14</v>
      </c>
      <c r="B18" s="36" t="s">
        <v>75</v>
      </c>
      <c r="C18" s="36" t="s">
        <v>62</v>
      </c>
      <c r="D18" s="36" t="s">
        <v>94</v>
      </c>
      <c r="E18" s="36" t="s">
        <v>95</v>
      </c>
      <c r="F18" s="37">
        <v>28.717105263157897</v>
      </c>
      <c r="G18" s="39">
        <v>267</v>
      </c>
      <c r="H18" s="39"/>
      <c r="I18" s="40"/>
      <c r="J18" s="39">
        <v>606</v>
      </c>
      <c r="K18" s="41"/>
      <c r="L18" s="42"/>
      <c r="M18" s="43"/>
      <c r="N18" s="44">
        <f t="shared" si="0"/>
        <v>1328775</v>
      </c>
      <c r="O18" s="45">
        <f t="shared" si="1"/>
        <v>43192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525</v>
      </c>
      <c r="U18" s="44">
        <v>2531</v>
      </c>
      <c r="V18" s="48" t="s">
        <v>59</v>
      </c>
      <c r="W18" s="39">
        <v>68</v>
      </c>
      <c r="X18" s="43">
        <v>8</v>
      </c>
      <c r="Y18" s="37">
        <v>2.6</v>
      </c>
      <c r="Z18" s="37">
        <v>74.7</v>
      </c>
      <c r="AA18" s="49" t="s">
        <v>60</v>
      </c>
      <c r="AB18" s="50">
        <v>9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7" t="s">
        <v>73</v>
      </c>
      <c r="AM18" s="46"/>
      <c r="AN18" s="46"/>
      <c r="AO18" s="36" t="s">
        <v>96</v>
      </c>
      <c r="AP18" s="36" t="s">
        <v>61</v>
      </c>
      <c r="AQ18" s="52"/>
      <c r="AR18" s="52"/>
    </row>
    <row r="19" spans="1:44" s="6" customFormat="1" ht="15" customHeight="1">
      <c r="A19" s="35">
        <v>15</v>
      </c>
      <c r="B19" s="36" t="s">
        <v>75</v>
      </c>
      <c r="C19" s="36" t="s">
        <v>50</v>
      </c>
      <c r="D19" s="36" t="s">
        <v>97</v>
      </c>
      <c r="E19" s="36" t="s">
        <v>58</v>
      </c>
      <c r="F19" s="37">
        <v>28.190789473684212</v>
      </c>
      <c r="G19" s="39">
        <v>251</v>
      </c>
      <c r="H19" s="39"/>
      <c r="I19" s="40"/>
      <c r="J19" s="39">
        <v>606</v>
      </c>
      <c r="K19" s="41"/>
      <c r="L19" s="42"/>
      <c r="M19" s="43"/>
      <c r="N19" s="44">
        <f t="shared" si="0"/>
        <v>1233872</v>
      </c>
      <c r="O19" s="45">
        <f t="shared" si="1"/>
        <v>43192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536</v>
      </c>
      <c r="U19" s="44">
        <v>2302</v>
      </c>
      <c r="V19" s="48" t="s">
        <v>55</v>
      </c>
      <c r="W19" s="39">
        <v>71</v>
      </c>
      <c r="X19" s="43">
        <v>8.2</v>
      </c>
      <c r="Y19" s="37">
        <v>2.2</v>
      </c>
      <c r="Z19" s="37">
        <v>75.4</v>
      </c>
      <c r="AA19" s="49" t="s">
        <v>65</v>
      </c>
      <c r="AB19" s="50">
        <v>6</v>
      </c>
      <c r="AC19" s="48">
        <v>4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17</v>
      </c>
      <c r="B20" s="36" t="s">
        <v>75</v>
      </c>
      <c r="C20" s="36" t="s">
        <v>98</v>
      </c>
      <c r="D20" s="36" t="s">
        <v>99</v>
      </c>
      <c r="E20" s="36" t="s">
        <v>64</v>
      </c>
      <c r="F20" s="37">
        <v>31.776315789473685</v>
      </c>
      <c r="G20" s="39">
        <v>303</v>
      </c>
      <c r="H20" s="39"/>
      <c r="I20" s="40"/>
      <c r="J20" s="39">
        <v>663</v>
      </c>
      <c r="K20" s="41"/>
      <c r="L20" s="42"/>
      <c r="M20" s="43"/>
      <c r="N20" s="44">
        <f t="shared" si="0"/>
        <v>979029</v>
      </c>
      <c r="O20" s="45">
        <f t="shared" si="1"/>
        <v>43192</v>
      </c>
      <c r="P20" s="36" t="s">
        <v>52</v>
      </c>
      <c r="Q20" s="46" t="s">
        <v>53</v>
      </c>
      <c r="R20" s="46" t="s">
        <v>100</v>
      </c>
      <c r="S20" s="35">
        <v>17</v>
      </c>
      <c r="T20" s="39">
        <v>543</v>
      </c>
      <c r="U20" s="44">
        <v>1803</v>
      </c>
      <c r="V20" s="48" t="s">
        <v>81</v>
      </c>
      <c r="W20" s="39">
        <v>49</v>
      </c>
      <c r="X20" s="43">
        <v>8.8</v>
      </c>
      <c r="Y20" s="37">
        <v>4.5</v>
      </c>
      <c r="Z20" s="37">
        <v>70.8</v>
      </c>
      <c r="AA20" s="49" t="s">
        <v>78</v>
      </c>
      <c r="AB20" s="50">
        <v>3</v>
      </c>
      <c r="AC20" s="48">
        <v>4</v>
      </c>
      <c r="AD20" s="48">
        <v>3</v>
      </c>
      <c r="AE20" s="48">
        <v>3</v>
      </c>
      <c r="AF20" s="48">
        <v>3</v>
      </c>
      <c r="AG20" s="48">
        <v>3</v>
      </c>
      <c r="AH20" s="48">
        <v>3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18</v>
      </c>
      <c r="B21" s="36" t="s">
        <v>101</v>
      </c>
      <c r="C21" s="36" t="s">
        <v>50</v>
      </c>
      <c r="D21" s="36" t="s">
        <v>90</v>
      </c>
      <c r="E21" s="36" t="s">
        <v>57</v>
      </c>
      <c r="F21" s="37">
        <v>30.09868421052632</v>
      </c>
      <c r="G21" s="39">
        <v>289</v>
      </c>
      <c r="H21" s="39"/>
      <c r="I21" s="40"/>
      <c r="J21" s="39">
        <v>626</v>
      </c>
      <c r="K21" s="41"/>
      <c r="L21" s="42"/>
      <c r="M21" s="43"/>
      <c r="N21" s="44">
        <f t="shared" si="0"/>
        <v>1214024</v>
      </c>
      <c r="O21" s="45">
        <f t="shared" si="1"/>
        <v>43192</v>
      </c>
      <c r="P21" s="36" t="s">
        <v>52</v>
      </c>
      <c r="Q21" s="46" t="s">
        <v>53</v>
      </c>
      <c r="R21" s="46" t="s">
        <v>100</v>
      </c>
      <c r="S21" s="35">
        <v>18</v>
      </c>
      <c r="T21" s="39">
        <v>532</v>
      </c>
      <c r="U21" s="44">
        <v>2282</v>
      </c>
      <c r="V21" s="48" t="s">
        <v>55</v>
      </c>
      <c r="W21" s="39">
        <v>64</v>
      </c>
      <c r="X21" s="43">
        <v>9.2</v>
      </c>
      <c r="Y21" s="37">
        <v>3.5</v>
      </c>
      <c r="Z21" s="37">
        <v>74.1</v>
      </c>
      <c r="AA21" s="49">
        <v>2</v>
      </c>
      <c r="AB21" s="50">
        <v>7</v>
      </c>
      <c r="AC21" s="48">
        <v>4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19</v>
      </c>
      <c r="B22" s="36" t="s">
        <v>101</v>
      </c>
      <c r="C22" s="36" t="s">
        <v>102</v>
      </c>
      <c r="D22" s="36" t="s">
        <v>103</v>
      </c>
      <c r="E22" s="36" t="s">
        <v>62</v>
      </c>
      <c r="F22" s="37">
        <v>30</v>
      </c>
      <c r="G22" s="39">
        <v>286</v>
      </c>
      <c r="H22" s="39"/>
      <c r="I22" s="40"/>
      <c r="J22" s="39">
        <v>626</v>
      </c>
      <c r="K22" s="41"/>
      <c r="L22" s="42"/>
      <c r="M22" s="43"/>
      <c r="N22" s="44">
        <f t="shared" si="0"/>
        <v>1061364</v>
      </c>
      <c r="O22" s="45">
        <f t="shared" si="1"/>
        <v>43192</v>
      </c>
      <c r="P22" s="36" t="s">
        <v>52</v>
      </c>
      <c r="Q22" s="46" t="s">
        <v>53</v>
      </c>
      <c r="R22" s="46" t="s">
        <v>100</v>
      </c>
      <c r="S22" s="35">
        <v>19</v>
      </c>
      <c r="T22" s="39">
        <v>482</v>
      </c>
      <c r="U22" s="44">
        <v>2202</v>
      </c>
      <c r="V22" s="48" t="s">
        <v>55</v>
      </c>
      <c r="W22" s="39">
        <v>63</v>
      </c>
      <c r="X22" s="43">
        <v>9.1</v>
      </c>
      <c r="Y22" s="37">
        <v>2.7</v>
      </c>
      <c r="Z22" s="37">
        <v>75.3</v>
      </c>
      <c r="AA22" s="49">
        <v>2</v>
      </c>
      <c r="AB22" s="50">
        <v>7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20</v>
      </c>
      <c r="B23" s="36" t="s">
        <v>75</v>
      </c>
      <c r="C23" s="36" t="s">
        <v>84</v>
      </c>
      <c r="D23" s="36" t="s">
        <v>62</v>
      </c>
      <c r="E23" s="36" t="s">
        <v>57</v>
      </c>
      <c r="F23" s="37">
        <v>30.85526315789474</v>
      </c>
      <c r="G23" s="39">
        <v>275</v>
      </c>
      <c r="H23" s="39"/>
      <c r="I23" s="40"/>
      <c r="J23" s="39">
        <v>663</v>
      </c>
      <c r="K23" s="41"/>
      <c r="L23" s="42"/>
      <c r="M23" s="43"/>
      <c r="N23" s="44">
        <f t="shared" si="0"/>
        <v>1009338</v>
      </c>
      <c r="O23" s="45">
        <f t="shared" si="1"/>
        <v>43192</v>
      </c>
      <c r="P23" s="36" t="s">
        <v>52</v>
      </c>
      <c r="Q23" s="46" t="s">
        <v>53</v>
      </c>
      <c r="R23" s="46" t="s">
        <v>100</v>
      </c>
      <c r="S23" s="35">
        <v>20</v>
      </c>
      <c r="T23" s="39">
        <v>451</v>
      </c>
      <c r="U23" s="44">
        <v>2238</v>
      </c>
      <c r="V23" s="48" t="s">
        <v>55</v>
      </c>
      <c r="W23" s="39">
        <v>62</v>
      </c>
      <c r="X23" s="43">
        <v>8.1</v>
      </c>
      <c r="Y23" s="37">
        <v>2.7</v>
      </c>
      <c r="Z23" s="37">
        <v>74.9</v>
      </c>
      <c r="AA23" s="49">
        <v>2</v>
      </c>
      <c r="AB23" s="50">
        <v>7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21</v>
      </c>
      <c r="B24" s="36" t="s">
        <v>75</v>
      </c>
      <c r="C24" s="36" t="s">
        <v>104</v>
      </c>
      <c r="D24" s="36" t="s">
        <v>58</v>
      </c>
      <c r="E24" s="36" t="s">
        <v>105</v>
      </c>
      <c r="F24" s="37">
        <v>33.848684210526315</v>
      </c>
      <c r="G24" s="39">
        <v>275</v>
      </c>
      <c r="H24" s="39"/>
      <c r="I24" s="40"/>
      <c r="J24" s="39">
        <v>754</v>
      </c>
      <c r="K24" s="41"/>
      <c r="L24" s="42"/>
      <c r="M24" s="43"/>
      <c r="N24" s="44">
        <f t="shared" si="0"/>
        <v>919334</v>
      </c>
      <c r="O24" s="45">
        <f t="shared" si="1"/>
        <v>43192</v>
      </c>
      <c r="P24" s="36" t="s">
        <v>52</v>
      </c>
      <c r="Q24" s="46" t="s">
        <v>53</v>
      </c>
      <c r="R24" s="46" t="s">
        <v>100</v>
      </c>
      <c r="S24" s="35">
        <v>21</v>
      </c>
      <c r="T24" s="39">
        <v>494</v>
      </c>
      <c r="U24" s="44">
        <v>1861</v>
      </c>
      <c r="V24" s="48" t="s">
        <v>77</v>
      </c>
      <c r="W24" s="39">
        <v>63</v>
      </c>
      <c r="X24" s="43">
        <v>8.5</v>
      </c>
      <c r="Y24" s="37">
        <v>3.2</v>
      </c>
      <c r="Z24" s="37">
        <v>74.2</v>
      </c>
      <c r="AA24" s="49" t="s">
        <v>106</v>
      </c>
      <c r="AB24" s="50">
        <v>5</v>
      </c>
      <c r="AC24" s="48">
        <v>5</v>
      </c>
      <c r="AD24" s="48">
        <v>3</v>
      </c>
      <c r="AE24" s="48">
        <v>3</v>
      </c>
      <c r="AF24" s="48">
        <v>3</v>
      </c>
      <c r="AG24" s="48">
        <v>4</v>
      </c>
      <c r="AH24" s="48">
        <v>3</v>
      </c>
      <c r="AI24" s="48">
        <v>3</v>
      </c>
      <c r="AJ24" s="48">
        <v>5</v>
      </c>
      <c r="AK24" s="48">
        <v>5</v>
      </c>
      <c r="AL24" s="47" t="s">
        <v>107</v>
      </c>
      <c r="AM24" s="46"/>
      <c r="AN24" s="46"/>
      <c r="AO24" s="36" t="s">
        <v>108</v>
      </c>
      <c r="AP24" s="53"/>
      <c r="AQ24" s="52"/>
      <c r="AR24" s="52"/>
    </row>
    <row r="25" spans="1:44" s="6" customFormat="1" ht="15" customHeight="1">
      <c r="A25" s="35">
        <v>22</v>
      </c>
      <c r="B25" s="36" t="s">
        <v>67</v>
      </c>
      <c r="C25" s="36" t="s">
        <v>109</v>
      </c>
      <c r="D25" s="36" t="s">
        <v>110</v>
      </c>
      <c r="E25" s="36" t="s">
        <v>111</v>
      </c>
      <c r="F25" s="37">
        <v>28.717105263157897</v>
      </c>
      <c r="G25" s="38" t="s">
        <v>112</v>
      </c>
      <c r="H25" s="39"/>
      <c r="I25" s="40"/>
      <c r="J25" s="38" t="s">
        <v>112</v>
      </c>
      <c r="K25" s="41"/>
      <c r="L25" s="42"/>
      <c r="M25" s="43"/>
      <c r="N25" s="44">
        <f t="shared" si="0"/>
        <v>901968</v>
      </c>
      <c r="O25" s="45">
        <f t="shared" si="1"/>
        <v>43192</v>
      </c>
      <c r="P25" s="36" t="s">
        <v>52</v>
      </c>
      <c r="Q25" s="46" t="s">
        <v>53</v>
      </c>
      <c r="R25" s="46" t="s">
        <v>100</v>
      </c>
      <c r="S25" s="35">
        <v>22</v>
      </c>
      <c r="T25" s="39">
        <v>437</v>
      </c>
      <c r="U25" s="44">
        <v>2064</v>
      </c>
      <c r="V25" s="48" t="s">
        <v>55</v>
      </c>
      <c r="W25" s="39">
        <v>64</v>
      </c>
      <c r="X25" s="43">
        <v>7.6</v>
      </c>
      <c r="Y25" s="37">
        <v>3.3</v>
      </c>
      <c r="Z25" s="37">
        <v>74.4</v>
      </c>
      <c r="AA25" s="49" t="s">
        <v>65</v>
      </c>
      <c r="AB25" s="50">
        <v>6</v>
      </c>
      <c r="AC25" s="48">
        <v>4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23</v>
      </c>
      <c r="B26" s="36" t="s">
        <v>67</v>
      </c>
      <c r="C26" s="36" t="s">
        <v>113</v>
      </c>
      <c r="D26" s="36" t="s">
        <v>114</v>
      </c>
      <c r="E26" s="36" t="s">
        <v>115</v>
      </c>
      <c r="F26" s="37">
        <v>30.526315789473685</v>
      </c>
      <c r="G26" s="38" t="s">
        <v>112</v>
      </c>
      <c r="H26" s="39"/>
      <c r="I26" s="40"/>
      <c r="J26" s="38" t="s">
        <v>112</v>
      </c>
      <c r="K26" s="41"/>
      <c r="L26" s="42"/>
      <c r="M26" s="43"/>
      <c r="N26" s="44">
        <f t="shared" si="0"/>
        <v>1387062</v>
      </c>
      <c r="O26" s="45">
        <f t="shared" si="1"/>
        <v>43192</v>
      </c>
      <c r="P26" s="36" t="s">
        <v>52</v>
      </c>
      <c r="Q26" s="46" t="s">
        <v>53</v>
      </c>
      <c r="R26" s="46" t="s">
        <v>100</v>
      </c>
      <c r="S26" s="35">
        <v>23</v>
      </c>
      <c r="T26" s="39">
        <v>526</v>
      </c>
      <c r="U26" s="44">
        <v>2637</v>
      </c>
      <c r="V26" s="48" t="s">
        <v>59</v>
      </c>
      <c r="W26" s="39">
        <v>91</v>
      </c>
      <c r="X26" s="43">
        <v>9.8</v>
      </c>
      <c r="Y26" s="37">
        <v>3.2</v>
      </c>
      <c r="Z26" s="37">
        <v>78.4</v>
      </c>
      <c r="AA26" s="49">
        <v>4</v>
      </c>
      <c r="AB26" s="50">
        <v>11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36" t="s">
        <v>88</v>
      </c>
      <c r="AQ26" s="52"/>
      <c r="AR26" s="52"/>
    </row>
    <row r="27" spans="1:44" s="6" customFormat="1" ht="15" customHeight="1">
      <c r="A27" s="35">
        <v>24</v>
      </c>
      <c r="B27" s="36" t="s">
        <v>75</v>
      </c>
      <c r="C27" s="36" t="s">
        <v>116</v>
      </c>
      <c r="D27" s="36" t="s">
        <v>99</v>
      </c>
      <c r="E27" s="36" t="s">
        <v>117</v>
      </c>
      <c r="F27" s="37">
        <v>29.47368421052632</v>
      </c>
      <c r="G27" s="39">
        <v>324</v>
      </c>
      <c r="H27" s="39"/>
      <c r="I27" s="40"/>
      <c r="J27" s="39">
        <v>572</v>
      </c>
      <c r="K27" s="41"/>
      <c r="L27" s="42"/>
      <c r="M27" s="43"/>
      <c r="N27" s="44">
        <f t="shared" si="0"/>
        <v>788375</v>
      </c>
      <c r="O27" s="45">
        <f t="shared" si="1"/>
        <v>43192</v>
      </c>
      <c r="P27" s="36" t="s">
        <v>52</v>
      </c>
      <c r="Q27" s="46" t="s">
        <v>53</v>
      </c>
      <c r="R27" s="46" t="s">
        <v>100</v>
      </c>
      <c r="S27" s="35">
        <v>24</v>
      </c>
      <c r="T27" s="39">
        <v>425</v>
      </c>
      <c r="U27" s="44">
        <v>1855</v>
      </c>
      <c r="V27" s="48" t="s">
        <v>77</v>
      </c>
      <c r="W27" s="39">
        <v>61</v>
      </c>
      <c r="X27" s="43">
        <v>8.2</v>
      </c>
      <c r="Y27" s="37">
        <v>3.1</v>
      </c>
      <c r="Z27" s="37">
        <v>74.7</v>
      </c>
      <c r="AA27" s="49" t="s">
        <v>78</v>
      </c>
      <c r="AB27" s="50">
        <v>3</v>
      </c>
      <c r="AC27" s="48">
        <v>4</v>
      </c>
      <c r="AD27" s="48">
        <v>3</v>
      </c>
      <c r="AE27" s="48">
        <v>3</v>
      </c>
      <c r="AF27" s="48">
        <v>3</v>
      </c>
      <c r="AG27" s="48">
        <v>3</v>
      </c>
      <c r="AH27" s="48">
        <v>3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2" s="8" customFormat="1" ht="21.75" customHeight="1">
      <c r="A28" s="54" t="s">
        <v>118</v>
      </c>
      <c r="B28" s="54" t="s">
        <v>119</v>
      </c>
      <c r="C28" s="54" t="s">
        <v>119</v>
      </c>
      <c r="D28" s="54" t="s">
        <v>119</v>
      </c>
      <c r="E28" s="54" t="s">
        <v>119</v>
      </c>
      <c r="F28" s="55">
        <f>AVERAGE(F5:F27)</f>
        <v>30.087242562929074</v>
      </c>
      <c r="G28" s="55">
        <f>AVERAGE(G5:G27)</f>
        <v>279.63157894736844</v>
      </c>
      <c r="H28" s="54" t="s">
        <v>119</v>
      </c>
      <c r="I28" s="54" t="s">
        <v>119</v>
      </c>
      <c r="J28" s="55">
        <f>AVERAGE(J5:J27)</f>
        <v>638.2105263157895</v>
      </c>
      <c r="K28" s="54" t="s">
        <v>120</v>
      </c>
      <c r="L28" s="54" t="s">
        <v>120</v>
      </c>
      <c r="M28" s="54" t="s">
        <v>120</v>
      </c>
      <c r="N28" s="56">
        <f>AVERAGE(N5:N27)</f>
        <v>1123636.4782608696</v>
      </c>
      <c r="O28" s="57" t="s">
        <v>121</v>
      </c>
      <c r="P28" s="57" t="s">
        <v>121</v>
      </c>
      <c r="Q28" s="57" t="s">
        <v>121</v>
      </c>
      <c r="R28" s="57" t="s">
        <v>121</v>
      </c>
      <c r="S28" s="57" t="s">
        <v>121</v>
      </c>
      <c r="T28" s="55">
        <f>AVERAGE(T5:T27)</f>
        <v>497.1304347826087</v>
      </c>
      <c r="U28" s="56">
        <f>AVERAGE(U5:U27)</f>
        <v>2254.2608695652175</v>
      </c>
      <c r="V28" s="57" t="s">
        <v>121</v>
      </c>
      <c r="W28" s="58">
        <f>AVERAGE(W5:W27)</f>
        <v>65.69565217391305</v>
      </c>
      <c r="X28" s="58">
        <f>AVERAGE(X5:X27)</f>
        <v>8.178260869565218</v>
      </c>
      <c r="Y28" s="58">
        <f>AVERAGE(Y5:Y27)</f>
        <v>2.9869565217391307</v>
      </c>
      <c r="Z28" s="58">
        <f>AVERAGE(Z5:Z27)</f>
        <v>74.52608695652175</v>
      </c>
      <c r="AA28" s="57" t="s">
        <v>121</v>
      </c>
      <c r="AB28" s="59">
        <f aca="true" t="shared" si="2" ref="AB28:AK28">AVERAGE(AB5:AB27)</f>
        <v>6.782608695652174</v>
      </c>
      <c r="AC28" s="60">
        <f t="shared" si="2"/>
        <v>3.869565217391304</v>
      </c>
      <c r="AD28" s="60">
        <f t="shared" si="2"/>
        <v>4.086956521739131</v>
      </c>
      <c r="AE28" s="60">
        <f t="shared" si="2"/>
        <v>4.086956521739131</v>
      </c>
      <c r="AF28" s="60">
        <f t="shared" si="2"/>
        <v>4.086956521739131</v>
      </c>
      <c r="AG28" s="60">
        <f t="shared" si="2"/>
        <v>4.130434782608695</v>
      </c>
      <c r="AH28" s="60">
        <f t="shared" si="2"/>
        <v>4.086956521739131</v>
      </c>
      <c r="AI28" s="60">
        <f t="shared" si="2"/>
        <v>3</v>
      </c>
      <c r="AJ28" s="60">
        <f t="shared" si="2"/>
        <v>5</v>
      </c>
      <c r="AK28" s="60">
        <f t="shared" si="2"/>
        <v>5</v>
      </c>
      <c r="AL28" s="57" t="s">
        <v>121</v>
      </c>
      <c r="AM28" s="57" t="s">
        <v>121</v>
      </c>
      <c r="AN28" s="57" t="s">
        <v>121</v>
      </c>
      <c r="AO28" s="61"/>
      <c r="AP28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fullKatakana" sqref="R5:R27"/>
    <dataValidation allowBlank="1" showInputMessage="1" showErrorMessage="1" imeMode="off" sqref="H29:I65536 K29:M65536 K2:M27 N2:O65536 J2:J65536 H2:I27 F2:G65536 V1:AK65536 S2:U65536"/>
    <dataValidation allowBlank="1" showInputMessage="1" showErrorMessage="1" imeMode="on" sqref="C3:C4 D4:E4 B4 Q4:R4 Q5:Q27 AL5:AL27 AO5:AO27 P2:P65536 B5:E27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2018-04-19T01:46:04Z</dcterms:created>
  <dcterms:modified xsi:type="dcterms:W3CDTF">2018-04-19T01:46:33Z</dcterms:modified>
  <cp:category/>
  <cp:version/>
  <cp:contentType/>
  <cp:contentStatus/>
</cp:coreProperties>
</file>